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一般公共预算收入表" sheetId="1" r:id="rId1"/>
    <sheet name="一般公共预算支出表" sheetId="2" r:id="rId2"/>
    <sheet name="一般公共预算收支平衡表" sheetId="3" r:id="rId3"/>
  </sheets>
  <externalReferences>
    <externalReference r:id="rId6"/>
    <externalReference r:id="rId7"/>
  </externalReferences>
  <definedNames>
    <definedName name="_xlnm.Print_Titles" localSheetId="0">'一般公共预算收入表'!$1:$4</definedName>
    <definedName name="_xlnm.Print_Titles" localSheetId="1">'一般公共预算支出表'!$1:$5</definedName>
  </definedNames>
  <calcPr fullCalcOnLoad="1"/>
</workbook>
</file>

<file path=xl/comments3.xml><?xml version="1.0" encoding="utf-8"?>
<comments xmlns="http://schemas.openxmlformats.org/spreadsheetml/2006/main">
  <authors>
    <author>作者</author>
  </authors>
  <commentList>
    <comment ref="D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固定数</t>
        </r>
      </text>
    </comment>
    <comment ref="D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固定数
</t>
        </r>
      </text>
    </comment>
    <comment ref="D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固定数</t>
        </r>
      </text>
    </comment>
    <comment ref="D1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教育费附加和地方教育附加的10%</t>
        </r>
      </text>
    </comment>
    <comment ref="D1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2014年决算数</t>
        </r>
      </text>
    </comment>
    <comment ref="D1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估算数</t>
        </r>
      </text>
    </comment>
    <comment ref="D1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估算数</t>
        </r>
      </text>
    </comment>
    <comment ref="D1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估算数</t>
        </r>
      </text>
    </comment>
    <comment ref="D1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按铁市财发［</t>
        </r>
        <r>
          <rPr>
            <sz val="9"/>
            <rFont val="Tahoma"/>
            <family val="2"/>
          </rPr>
          <t>2015</t>
        </r>
        <r>
          <rPr>
            <sz val="9"/>
            <rFont val="宋体"/>
            <family val="0"/>
          </rPr>
          <t>］</t>
        </r>
        <r>
          <rPr>
            <sz val="9"/>
            <rFont val="Tahoma"/>
            <family val="2"/>
          </rPr>
          <t>277</t>
        </r>
        <r>
          <rPr>
            <sz val="9"/>
            <rFont val="宋体"/>
            <family val="0"/>
          </rPr>
          <t>号文件规定，</t>
        </r>
        <r>
          <rPr>
            <sz val="9"/>
            <rFont val="Tahoma"/>
            <family val="2"/>
          </rPr>
          <t>2015</t>
        </r>
        <r>
          <rPr>
            <sz val="9"/>
            <rFont val="宋体"/>
            <family val="0"/>
          </rPr>
          <t>年开始出口退税实行定额上解，开原上解基数为</t>
        </r>
        <r>
          <rPr>
            <sz val="9"/>
            <rFont val="Tahoma"/>
            <family val="2"/>
          </rPr>
          <t>132</t>
        </r>
        <r>
          <rPr>
            <sz val="9"/>
            <rFont val="宋体"/>
            <family val="0"/>
          </rPr>
          <t xml:space="preserve">万元
</t>
        </r>
      </text>
    </comment>
  </commentList>
</comments>
</file>

<file path=xl/sharedStrings.xml><?xml version="1.0" encoding="utf-8"?>
<sst xmlns="http://schemas.openxmlformats.org/spreadsheetml/2006/main" count="250" uniqueCount="245">
  <si>
    <t>科  目  名  称</t>
  </si>
  <si>
    <t>决算数</t>
  </si>
  <si>
    <t>备注</t>
  </si>
  <si>
    <t xml:space="preserve">  保障性安居工程支出</t>
  </si>
  <si>
    <t>单位：千元</t>
  </si>
  <si>
    <t>备注</t>
  </si>
  <si>
    <t>合计</t>
  </si>
  <si>
    <t>税务局收入</t>
  </si>
  <si>
    <t>财政部门收入</t>
  </si>
  <si>
    <t>一、一般公共预算收入合计</t>
  </si>
  <si>
    <t>(一)税收收入</t>
  </si>
  <si>
    <t>1、税务局征收</t>
  </si>
  <si>
    <t>增值税（50%）</t>
  </si>
  <si>
    <t xml:space="preserve">  普通增值税</t>
  </si>
  <si>
    <t xml:space="preserve">  营改增值税</t>
  </si>
  <si>
    <r>
      <t>营业税（5</t>
    </r>
    <r>
      <rPr>
        <sz val="12"/>
        <rFont val="宋体"/>
        <family val="0"/>
      </rPr>
      <t>0</t>
    </r>
    <r>
      <rPr>
        <sz val="12"/>
        <rFont val="宋体"/>
        <family val="0"/>
      </rPr>
      <t>%部分）</t>
    </r>
  </si>
  <si>
    <t>企业所得税（40%部分）</t>
  </si>
  <si>
    <t>个人所得税（40%部分）</t>
  </si>
  <si>
    <r>
      <t>房产税（1</t>
    </r>
    <r>
      <rPr>
        <sz val="12"/>
        <rFont val="宋体"/>
        <family val="0"/>
      </rPr>
      <t>00%）</t>
    </r>
  </si>
  <si>
    <t>资源税</t>
  </si>
  <si>
    <t>城市维护建设税</t>
  </si>
  <si>
    <t>印花税</t>
  </si>
  <si>
    <t>城镇土地使用税</t>
  </si>
  <si>
    <t>土地增值税</t>
  </si>
  <si>
    <t>车船使用和牌照税</t>
  </si>
  <si>
    <t>耕地占用税</t>
  </si>
  <si>
    <t>契税</t>
  </si>
  <si>
    <t>环境保护税</t>
  </si>
  <si>
    <r>
      <t xml:space="preserve">     </t>
    </r>
    <r>
      <rPr>
        <sz val="12"/>
        <rFont val="宋体"/>
        <family val="0"/>
      </rPr>
      <t xml:space="preserve"> 农业特产税</t>
    </r>
  </si>
  <si>
    <r>
      <t xml:space="preserve">     </t>
    </r>
    <r>
      <rPr>
        <sz val="12"/>
        <rFont val="宋体"/>
        <family val="0"/>
      </rPr>
      <t xml:space="preserve"> 其它税收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</si>
  <si>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非税收入(地方教育附加)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</si>
  <si>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非税收入(教育费附加)</t>
    </r>
  </si>
  <si>
    <t>2、财政局征收</t>
  </si>
  <si>
    <r>
      <t>(</t>
    </r>
    <r>
      <rPr>
        <sz val="12"/>
        <rFont val="宋体"/>
        <family val="0"/>
      </rPr>
      <t>1</t>
    </r>
    <r>
      <rPr>
        <sz val="12"/>
        <rFont val="宋体"/>
        <family val="0"/>
      </rPr>
      <t>)国有资源(资产)有偿使用收入</t>
    </r>
  </si>
  <si>
    <t>(2)行政性收费收入</t>
  </si>
  <si>
    <t>(3)罚没收入</t>
  </si>
  <si>
    <r>
      <t>(</t>
    </r>
    <r>
      <rPr>
        <sz val="12"/>
        <rFont val="宋体"/>
        <family val="0"/>
      </rPr>
      <t>4</t>
    </r>
    <r>
      <rPr>
        <sz val="12"/>
        <rFont val="宋体"/>
        <family val="0"/>
      </rPr>
      <t>)专项收入</t>
    </r>
  </si>
  <si>
    <t xml:space="preserve">     排污费收入</t>
  </si>
  <si>
    <t xml:space="preserve">     水资源费</t>
  </si>
  <si>
    <t>　　　　　　文化事业费</t>
  </si>
  <si>
    <r>
      <t xml:space="preserve"> 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农田水利建设</t>
    </r>
  </si>
  <si>
    <r>
      <t xml:space="preserve"> </t>
    </r>
    <r>
      <rPr>
        <sz val="12"/>
        <rFont val="宋体"/>
        <family val="0"/>
      </rPr>
      <t xml:space="preserve">     其他收入</t>
    </r>
  </si>
  <si>
    <r>
      <t>(</t>
    </r>
    <r>
      <rPr>
        <sz val="12"/>
        <rFont val="宋体"/>
        <family val="0"/>
      </rPr>
      <t>5</t>
    </r>
    <r>
      <rPr>
        <sz val="12"/>
        <rFont val="宋体"/>
        <family val="0"/>
      </rPr>
      <t>)其他收入</t>
    </r>
  </si>
  <si>
    <t>二、上划收入合计</t>
  </si>
  <si>
    <t>（一）上划中央收入</t>
  </si>
  <si>
    <t>增值税(75%)</t>
  </si>
  <si>
    <t>消费税</t>
  </si>
  <si>
    <t>企业所得税(60%)</t>
  </si>
  <si>
    <t>个人所得税(60%)</t>
  </si>
  <si>
    <t>（二）上划省级收入</t>
  </si>
  <si>
    <t>增值税(10%)</t>
  </si>
  <si>
    <t>营业税(30%)</t>
  </si>
  <si>
    <t>企业所得税(20%)</t>
  </si>
  <si>
    <t>个人所得税(15%)</t>
  </si>
  <si>
    <t>房产税(50%)</t>
  </si>
  <si>
    <t>（三）上划铁市收入</t>
  </si>
  <si>
    <t>企业所得税(10%)</t>
  </si>
  <si>
    <t>个人所得税(10%)</t>
  </si>
  <si>
    <t>单位：万元</t>
  </si>
  <si>
    <t>收入项目</t>
  </si>
  <si>
    <t>金额</t>
  </si>
  <si>
    <t>支出科目</t>
  </si>
  <si>
    <t>一、公共财政预算收入</t>
  </si>
  <si>
    <t>二、上级补助收入部分</t>
  </si>
  <si>
    <t>二、上解支出</t>
  </si>
  <si>
    <t>1、税收返还</t>
  </si>
  <si>
    <t>行政事业单位经费上解</t>
  </si>
  <si>
    <t>其中：上划中央两税返还</t>
  </si>
  <si>
    <t>国税经费上解</t>
  </si>
  <si>
    <t>所得税返还</t>
  </si>
  <si>
    <t>粮食上解</t>
  </si>
  <si>
    <t>教育附加上解</t>
  </si>
  <si>
    <t>上划省财力</t>
  </si>
  <si>
    <t>上划市财力</t>
  </si>
  <si>
    <t>3、均衡性转移支付</t>
  </si>
  <si>
    <t>4、增加工资补助</t>
  </si>
  <si>
    <r>
      <t>5</t>
    </r>
    <r>
      <rPr>
        <sz val="12"/>
        <rFont val="宋体"/>
        <family val="0"/>
      </rPr>
      <t>、企事业单位划转补助</t>
    </r>
  </si>
  <si>
    <r>
      <t>6</t>
    </r>
    <r>
      <rPr>
        <sz val="12"/>
        <rFont val="宋体"/>
        <family val="0"/>
      </rPr>
      <t>、税费改革转移支付</t>
    </r>
  </si>
  <si>
    <t>四、调入资金</t>
  </si>
  <si>
    <t>收入总计</t>
  </si>
  <si>
    <t>支出总计</t>
  </si>
  <si>
    <t>一、公共财政预算支出</t>
  </si>
  <si>
    <t>成品油价格和税费改革税收返还收入</t>
  </si>
  <si>
    <r>
      <t>上划省增量超201</t>
    </r>
    <r>
      <rPr>
        <sz val="12"/>
        <rFont val="宋体"/>
        <family val="0"/>
      </rPr>
      <t>5</t>
    </r>
    <r>
      <rPr>
        <sz val="12"/>
        <rFont val="宋体"/>
        <family val="0"/>
      </rPr>
      <t>年环比返还40%</t>
    </r>
  </si>
  <si>
    <t>2、原体制补助</t>
  </si>
  <si>
    <t>支援四川安县及援藏</t>
  </si>
  <si>
    <t>中央专项上解</t>
  </si>
  <si>
    <t>农业三税上解</t>
  </si>
  <si>
    <t>法院检查院上划上解</t>
  </si>
  <si>
    <r>
      <t>7</t>
    </r>
    <r>
      <rPr>
        <sz val="12"/>
        <rFont val="宋体"/>
        <family val="0"/>
      </rPr>
      <t>、增值税，营业税，房产税基数返还</t>
    </r>
  </si>
  <si>
    <t>资源税上解</t>
  </si>
  <si>
    <r>
      <t>8</t>
    </r>
    <r>
      <rPr>
        <sz val="12"/>
        <rFont val="宋体"/>
        <family val="0"/>
      </rPr>
      <t>、县区财力保障机制奖</t>
    </r>
  </si>
  <si>
    <t>出口退税上解基数</t>
  </si>
  <si>
    <r>
      <t>9</t>
    </r>
    <r>
      <rPr>
        <sz val="12"/>
        <rFont val="宋体"/>
        <family val="0"/>
      </rPr>
      <t>、产粮大县和生猪大县奖励资金</t>
    </r>
  </si>
  <si>
    <r>
      <t>10</t>
    </r>
    <r>
      <rPr>
        <sz val="12"/>
        <rFont val="宋体"/>
        <family val="0"/>
      </rPr>
      <t>、资源税定额返还基数</t>
    </r>
  </si>
  <si>
    <r>
      <t>11</t>
    </r>
    <r>
      <rPr>
        <sz val="12"/>
        <rFont val="宋体"/>
        <family val="0"/>
      </rPr>
      <t>、农村义务教育绩效工资转移支付</t>
    </r>
  </si>
  <si>
    <r>
      <t>12</t>
    </r>
    <r>
      <rPr>
        <sz val="12"/>
        <rFont val="宋体"/>
        <family val="0"/>
      </rPr>
      <t>、</t>
    </r>
    <r>
      <rPr>
        <sz val="12"/>
        <rFont val="宋体"/>
        <family val="0"/>
      </rPr>
      <t>定额结算补助</t>
    </r>
  </si>
  <si>
    <r>
      <t>13</t>
    </r>
    <r>
      <rPr>
        <sz val="12"/>
        <rFont val="宋体"/>
        <family val="0"/>
      </rPr>
      <t>、专项性转移支付</t>
    </r>
  </si>
  <si>
    <t>五、预算稳定调节基金</t>
  </si>
  <si>
    <t>本级上划省财力</t>
  </si>
  <si>
    <t>本级上划市财力</t>
  </si>
  <si>
    <t>2021年全市财政收入预算表(现行体制)</t>
  </si>
  <si>
    <r>
      <t>20</t>
    </r>
    <r>
      <rPr>
        <sz val="12"/>
        <rFont val="宋体"/>
        <family val="0"/>
      </rPr>
      <t>20年预算数</t>
    </r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</si>
  <si>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年决算数</t>
    </r>
  </si>
  <si>
    <r>
      <t>20</t>
    </r>
    <r>
      <rPr>
        <sz val="12"/>
        <rFont val="宋体"/>
        <family val="0"/>
      </rPr>
      <t>21</t>
    </r>
    <r>
      <rPr>
        <sz val="12"/>
        <rFont val="宋体"/>
        <family val="0"/>
      </rPr>
      <t>年预算安排</t>
    </r>
  </si>
  <si>
    <r>
      <t xml:space="preserve"> 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植被恢复费</t>
    </r>
  </si>
  <si>
    <t>2021年全市财政支出预算表</t>
  </si>
  <si>
    <t>单位：千元</t>
  </si>
  <si>
    <t>2020年预算数</t>
  </si>
  <si>
    <t>2021年 预 算 安 排</t>
  </si>
  <si>
    <t>合计</t>
  </si>
  <si>
    <t>当年预算安排</t>
  </si>
  <si>
    <t>上年结转支出</t>
  </si>
  <si>
    <t>小计</t>
  </si>
  <si>
    <t>财力安排</t>
  </si>
  <si>
    <t>纳入预算管理的行政性收费安排</t>
  </si>
  <si>
    <t>纳入预算管理的罚没安排</t>
  </si>
  <si>
    <t>纳入预算管理的政府基金安排</t>
  </si>
  <si>
    <t>本年固定收入安排固定支出</t>
  </si>
  <si>
    <t>支出总计</t>
  </si>
  <si>
    <t xml:space="preserve">一般公共预算支出 </t>
  </si>
  <si>
    <t>一、一般公共服务支出</t>
  </si>
  <si>
    <t>1、人大事务</t>
  </si>
  <si>
    <t>2、政协事务</t>
  </si>
  <si>
    <t>3、政府办公厅（室）及相关机构事务</t>
  </si>
  <si>
    <t>4、发展与改革事务</t>
  </si>
  <si>
    <t>5、统计信息事务</t>
  </si>
  <si>
    <t>6、财政事务</t>
  </si>
  <si>
    <t>7、税收事务</t>
  </si>
  <si>
    <t>8、审计事务</t>
  </si>
  <si>
    <t>9、市场监督管理事务</t>
  </si>
  <si>
    <t>10、商贸事务</t>
  </si>
  <si>
    <t>11、档案事务</t>
  </si>
  <si>
    <t>12、党委办公厅（室）及相关机构事务</t>
  </si>
  <si>
    <t>13、组织事务</t>
  </si>
  <si>
    <t>14、宣传事务</t>
  </si>
  <si>
    <t>15、纪检监察事务</t>
  </si>
  <si>
    <t>16、统战事务</t>
  </si>
  <si>
    <t xml:space="preserve">   17、民主党派及工商联事务</t>
  </si>
  <si>
    <t>18、群众团体事务</t>
  </si>
  <si>
    <t>二、国防</t>
  </si>
  <si>
    <t>1、国防动员</t>
  </si>
  <si>
    <t>2、现役部队及国防后备加力量</t>
  </si>
  <si>
    <t>三、公共安全支出</t>
  </si>
  <si>
    <t>1、公安</t>
  </si>
  <si>
    <t>2、司法</t>
  </si>
  <si>
    <t>四、教育支出</t>
  </si>
  <si>
    <t>1、教育管理事务</t>
  </si>
  <si>
    <t>2、普通教育</t>
  </si>
  <si>
    <t>3、职业教育</t>
  </si>
  <si>
    <t>4、特殊教育</t>
  </si>
  <si>
    <t>5、进修及培训</t>
  </si>
  <si>
    <t>6、教育费附加安排支出</t>
  </si>
  <si>
    <t xml:space="preserve">   7、 其他教育支出</t>
  </si>
  <si>
    <t>五、科学技术支出</t>
  </si>
  <si>
    <t>1、科学技术普及</t>
  </si>
  <si>
    <t>六、文化旅游体育与传媒支出</t>
  </si>
  <si>
    <t>1、文化和旅游</t>
  </si>
  <si>
    <t>2、体育</t>
  </si>
  <si>
    <t>3、广播电视</t>
  </si>
  <si>
    <t>4、其他文化体育与传媒支出</t>
  </si>
  <si>
    <t>七、社会保障和就业支出</t>
  </si>
  <si>
    <t>1、人力资源和社会保障管理事务</t>
  </si>
  <si>
    <t>2、民政管理事务</t>
  </si>
  <si>
    <t>3、财政对基本养老保险基金的补助</t>
  </si>
  <si>
    <t>4、企业改革补助</t>
  </si>
  <si>
    <t>5、就业补助</t>
  </si>
  <si>
    <t>6、抚恤</t>
  </si>
  <si>
    <t>7、退役安置</t>
  </si>
  <si>
    <t>8、社会福利</t>
  </si>
  <si>
    <t>9、残疾人事业</t>
  </si>
  <si>
    <t>10、行政事业单位退休</t>
  </si>
  <si>
    <t>11、临时救助</t>
  </si>
  <si>
    <t xml:space="preserve">   12、特困人员救助供养</t>
  </si>
  <si>
    <t>13、其它生活救助</t>
  </si>
  <si>
    <t>14、 退役军人管理事务</t>
  </si>
  <si>
    <t>15、其他社会保障和就业支出</t>
  </si>
  <si>
    <t>八、卫生健康支出</t>
  </si>
  <si>
    <t>1、卫生健康管理事务</t>
  </si>
  <si>
    <t>2、公立医院</t>
  </si>
  <si>
    <t>3、财政对基本医疗保险基金的补助</t>
  </si>
  <si>
    <t>4、行政事业单位医疗</t>
  </si>
  <si>
    <t>5、公共卫生</t>
  </si>
  <si>
    <t>6、计划生育事务</t>
  </si>
  <si>
    <t>7、优抚对象医疗</t>
  </si>
  <si>
    <t>8、医疗保障管理事务</t>
  </si>
  <si>
    <t>9、医疗救助</t>
  </si>
  <si>
    <t>九、节能环保支出</t>
  </si>
  <si>
    <t>1、环境保护管理事务</t>
  </si>
  <si>
    <t>2、环境监测与监察</t>
  </si>
  <si>
    <t>4、污染防治</t>
  </si>
  <si>
    <t xml:space="preserve">   5、自然生态保护</t>
  </si>
  <si>
    <t xml:space="preserve">   6、退耕还林</t>
  </si>
  <si>
    <t>十、城乡社区支出</t>
  </si>
  <si>
    <t>1、城乡社区管理事务</t>
  </si>
  <si>
    <t>2、城乡社区环境卫生</t>
  </si>
  <si>
    <t>十一、农林水支出</t>
  </si>
  <si>
    <t>1、农业</t>
  </si>
  <si>
    <t>2、林业和草原</t>
  </si>
  <si>
    <t>3、水利</t>
  </si>
  <si>
    <t>4、扶贫</t>
  </si>
  <si>
    <t>5、农业综合开发</t>
  </si>
  <si>
    <t>6、农村综合改革</t>
  </si>
  <si>
    <t xml:space="preserve">   7、普惠金融发展支出</t>
  </si>
  <si>
    <t>十二、交通运输支出</t>
  </si>
  <si>
    <t>1、公路水路运输</t>
  </si>
  <si>
    <t xml:space="preserve">   2、成品油价格改革对交通运输的补贴</t>
  </si>
  <si>
    <t>十三、商业服务业等支出</t>
  </si>
  <si>
    <t xml:space="preserve"> 1、商业流通事务</t>
  </si>
  <si>
    <t xml:space="preserve"> 2、涉外发展服务支出</t>
  </si>
  <si>
    <t>十四、资源勘探信息等支出</t>
  </si>
  <si>
    <t>1、工业和信息产业监管</t>
  </si>
  <si>
    <t>十五、自然资源海洋气象等支出</t>
  </si>
  <si>
    <t>1、自然资源事务</t>
  </si>
  <si>
    <t>十六、粮油物资储备支出</t>
  </si>
  <si>
    <t>1、粮油事务</t>
  </si>
  <si>
    <t>十七、住房保障支出</t>
  </si>
  <si>
    <t>十八、其他支出</t>
  </si>
  <si>
    <t>1、预备费</t>
  </si>
  <si>
    <t>2、年初预留</t>
  </si>
  <si>
    <t>3、地方政府一般债务付息支出</t>
  </si>
  <si>
    <t>十九、灾害防治及应急管理支出</t>
  </si>
  <si>
    <t xml:space="preserve">   1、应急管理事务</t>
  </si>
  <si>
    <t>基金预算支出</t>
  </si>
  <si>
    <t>一、文化旅游体育与传媒支出</t>
  </si>
  <si>
    <r>
      <t xml:space="preserve">  </t>
    </r>
    <r>
      <rPr>
        <sz val="12"/>
        <rFont val="宋体"/>
        <family val="0"/>
      </rPr>
      <t>1、</t>
    </r>
    <r>
      <rPr>
        <sz val="12"/>
        <rFont val="宋体"/>
        <family val="0"/>
      </rPr>
      <t>国家电影事业发展专项资金安排的支出</t>
    </r>
  </si>
  <si>
    <r>
      <t xml:space="preserve">  </t>
    </r>
    <r>
      <rPr>
        <sz val="12"/>
        <rFont val="宋体"/>
        <family val="0"/>
      </rPr>
      <t>2、</t>
    </r>
    <r>
      <rPr>
        <sz val="12"/>
        <rFont val="宋体"/>
        <family val="0"/>
      </rPr>
      <t>旅游发展基金支出</t>
    </r>
  </si>
  <si>
    <t>二、社会保障和就业支出</t>
  </si>
  <si>
    <t xml:space="preserve">  1、大中型水库移民后期扶持基金支出</t>
  </si>
  <si>
    <r>
      <t xml:space="preserve">  </t>
    </r>
    <r>
      <rPr>
        <sz val="12"/>
        <rFont val="宋体"/>
        <family val="0"/>
      </rPr>
      <t>2、</t>
    </r>
    <r>
      <rPr>
        <sz val="12"/>
        <rFont val="宋体"/>
        <family val="0"/>
      </rPr>
      <t>小型水库移民后期扶持基金支出</t>
    </r>
  </si>
  <si>
    <t>三、城乡社区事务</t>
  </si>
  <si>
    <t>1、基础设施配套费支出</t>
  </si>
  <si>
    <t>2、国有土地使用权出让金支出</t>
  </si>
  <si>
    <t xml:space="preserve">   3、国有土地收益基金及对应专项债务收入安排</t>
  </si>
  <si>
    <t xml:space="preserve">   4、污水处理费安排支出</t>
  </si>
  <si>
    <t xml:space="preserve">   5、农业土地开发资金及对应专项债务收入安排</t>
  </si>
  <si>
    <t>四、农林水支出</t>
  </si>
  <si>
    <r>
      <t xml:space="preserve">  </t>
    </r>
    <r>
      <rPr>
        <sz val="12"/>
        <rFont val="宋体"/>
        <family val="0"/>
      </rPr>
      <t xml:space="preserve"> 1、</t>
    </r>
    <r>
      <rPr>
        <sz val="12"/>
        <rFont val="宋体"/>
        <family val="0"/>
      </rPr>
      <t>国家重大水利工程建设基金安排的支出</t>
    </r>
  </si>
  <si>
    <t>五、其他支出</t>
  </si>
  <si>
    <t>1、彩票公益金安排的支出</t>
  </si>
  <si>
    <t>2021年开原市公共财政预算收支平衡情况表</t>
  </si>
  <si>
    <t>其它上解</t>
  </si>
  <si>
    <t>三、地方政府一般债务还本支出</t>
  </si>
  <si>
    <t>四、结转下年支出</t>
  </si>
  <si>
    <t>六、地方政府一般债券转贷收入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</si>
</sst>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_ "/>
    <numFmt numFmtId="189" formatCode="0.00000_ "/>
    <numFmt numFmtId="190" formatCode="0.0000_ "/>
    <numFmt numFmtId="191" formatCode="0.000_ "/>
    <numFmt numFmtId="192" formatCode="0.00_ "/>
    <numFmt numFmtId="193" formatCode="0.0_ "/>
    <numFmt numFmtId="194" formatCode="0_ "/>
    <numFmt numFmtId="195" formatCode="0.0"/>
    <numFmt numFmtId="196" formatCode="0;_가"/>
    <numFmt numFmtId="197" formatCode="0_);[Red]\(0\)"/>
    <numFmt numFmtId="198" formatCode="#,##0_);[Red]\(#,##0\)"/>
  </numFmts>
  <fonts count="1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Geneva"/>
      <family val="2"/>
    </font>
    <font>
      <b/>
      <sz val="20"/>
      <name val="宋体"/>
      <family val="0"/>
    </font>
    <font>
      <sz val="11"/>
      <name val="楷体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20"/>
      <name val="宋体"/>
      <family val="0"/>
    </font>
    <font>
      <sz val="12"/>
      <name val="Geneva"/>
      <family val="2"/>
    </font>
    <font>
      <b/>
      <sz val="18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sz val="9"/>
      <name val="Tahoma"/>
      <family val="2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95" fontId="6" fillId="0" borderId="0" xfId="0" applyNumberFormat="1" applyFont="1" applyFill="1" applyAlignment="1" applyProtection="1">
      <alignment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94" fontId="0" fillId="0" borderId="1" xfId="19" applyNumberFormat="1" applyFont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ill="1" applyBorder="1" applyAlignment="1" applyProtection="1">
      <alignment vertical="center"/>
      <protection locked="0"/>
    </xf>
    <xf numFmtId="0" fontId="7" fillId="0" borderId="2" xfId="19" applyNumberFormat="1" applyFont="1" applyBorder="1" applyAlignment="1">
      <alignment vertical="center"/>
    </xf>
    <xf numFmtId="1" fontId="4" fillId="0" borderId="0" xfId="0" applyNumberFormat="1" applyFill="1" applyAlignment="1" applyProtection="1">
      <alignment/>
      <protection locked="0"/>
    </xf>
    <xf numFmtId="0" fontId="7" fillId="0" borderId="2" xfId="19" applyNumberFormat="1" applyFont="1" applyFill="1" applyBorder="1" applyAlignment="1">
      <alignment vertical="center"/>
    </xf>
    <xf numFmtId="0" fontId="7" fillId="0" borderId="2" xfId="19" applyNumberFormat="1" applyFont="1" applyFill="1" applyBorder="1" applyAlignment="1">
      <alignment horizontal="left" vertical="center" indent="1"/>
    </xf>
    <xf numFmtId="0" fontId="8" fillId="0" borderId="2" xfId="19" applyNumberFormat="1" applyFont="1" applyFill="1" applyBorder="1" applyAlignment="1">
      <alignment horizontal="left" vertical="center" indent="2"/>
    </xf>
    <xf numFmtId="0" fontId="0" fillId="0" borderId="1" xfId="19" applyNumberFormat="1" applyFont="1" applyFill="1" applyBorder="1" applyAlignment="1">
      <alignment horizontal="left" indent="2"/>
    </xf>
    <xf numFmtId="0" fontId="7" fillId="0" borderId="1" xfId="19" applyNumberFormat="1" applyFont="1" applyFill="1" applyBorder="1" applyAlignment="1">
      <alignment/>
    </xf>
    <xf numFmtId="0" fontId="0" fillId="0" borderId="1" xfId="0" applyFont="1" applyBorder="1" applyAlignment="1">
      <alignment horizontal="left" indent="1"/>
    </xf>
    <xf numFmtId="0" fontId="0" fillId="0" borderId="1" xfId="0" applyFont="1" applyFill="1" applyBorder="1" applyAlignment="1">
      <alignment horizontal="left" indent="1"/>
    </xf>
    <xf numFmtId="0" fontId="7" fillId="0" borderId="1" xfId="19" applyNumberFormat="1" applyFont="1" applyFill="1" applyBorder="1" applyAlignment="1">
      <alignment horizontal="left" indent="1"/>
    </xf>
    <xf numFmtId="0" fontId="4" fillId="0" borderId="0" xfId="0" applyFill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indent="2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 indent="2"/>
      <protection locked="0"/>
    </xf>
    <xf numFmtId="0" fontId="7" fillId="0" borderId="1" xfId="19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 applyProtection="1">
      <alignment horizontal="left" indent="1"/>
      <protection locked="0"/>
    </xf>
    <xf numFmtId="0" fontId="0" fillId="0" borderId="1" xfId="0" applyNumberFormat="1" applyFont="1" applyFill="1" applyBorder="1" applyAlignment="1" applyProtection="1">
      <alignment horizontal="left" indent="2"/>
      <protection locked="0"/>
    </xf>
    <xf numFmtId="0" fontId="4" fillId="0" borderId="1" xfId="0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192" fontId="11" fillId="0" borderId="1" xfId="0" applyNumberFormat="1" applyFont="1" applyFill="1" applyBorder="1" applyAlignment="1" applyProtection="1">
      <alignment vertical="center"/>
      <protection locked="0"/>
    </xf>
    <xf numFmtId="196" fontId="8" fillId="0" borderId="1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96" fontId="8" fillId="2" borderId="1" xfId="0" applyNumberFormat="1" applyFont="1" applyFill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/>
      <protection locked="0"/>
    </xf>
    <xf numFmtId="0" fontId="11" fillId="0" borderId="1" xfId="0" applyFont="1" applyFill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left" indent="1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49" fontId="4" fillId="0" borderId="1" xfId="0" applyNumberFormat="1" applyFill="1" applyBorder="1" applyAlignment="1" applyProtection="1">
      <alignment horizontal="left" vertical="center" wrapText="1"/>
      <protection/>
    </xf>
    <xf numFmtId="0" fontId="11" fillId="0" borderId="1" xfId="0" applyFont="1" applyFill="1" applyBorder="1" applyAlignment="1" applyProtection="1">
      <alignment/>
      <protection locked="0"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1" xfId="0" applyNumberFormat="1" applyFont="1" applyFill="1" applyBorder="1" applyAlignment="1" applyProtection="1">
      <alignment horizontal="left" wrapText="1"/>
      <protection/>
    </xf>
    <xf numFmtId="49" fontId="4" fillId="0" borderId="1" xfId="0" applyNumberFormat="1" applyFill="1" applyBorder="1" applyAlignment="1" applyProtection="1">
      <alignment horizontal="left" wrapText="1"/>
      <protection/>
    </xf>
    <xf numFmtId="0" fontId="11" fillId="0" borderId="1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ill="1" applyBorder="1" applyAlignment="1" applyProtection="1">
      <alignment horizontal="left" vertical="center"/>
      <protection/>
    </xf>
    <xf numFmtId="3" fontId="13" fillId="2" borderId="1" xfId="0" applyNumberFormat="1" applyFont="1" applyFill="1" applyBorder="1" applyAlignment="1">
      <alignment/>
    </xf>
    <xf numFmtId="49" fontId="11" fillId="0" borderId="1" xfId="0" applyNumberFormat="1" applyFont="1" applyFill="1" applyBorder="1" applyAlignment="1" applyProtection="1">
      <alignment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center"/>
    </xf>
    <xf numFmtId="0" fontId="4" fillId="0" borderId="0" xfId="0" applyAlignment="1">
      <alignment/>
    </xf>
    <xf numFmtId="0" fontId="4" fillId="0" borderId="3" xfId="0" applyBorder="1" applyAlignment="1">
      <alignment horizontal="center"/>
    </xf>
    <xf numFmtId="0" fontId="7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indent="2"/>
    </xf>
    <xf numFmtId="0" fontId="0" fillId="0" borderId="0" xfId="0" applyFont="1" applyAlignment="1">
      <alignment horizontal="left" indent="1"/>
    </xf>
    <xf numFmtId="0" fontId="0" fillId="0" borderId="1" xfId="0" applyFont="1" applyFill="1" applyBorder="1" applyAlignment="1">
      <alignment horizontal="left" indent="4"/>
    </xf>
    <xf numFmtId="0" fontId="4" fillId="0" borderId="1" xfId="0" applyFill="1" applyBorder="1" applyAlignment="1">
      <alignment horizontal="left" indent="4"/>
    </xf>
    <xf numFmtId="0" fontId="0" fillId="0" borderId="1" xfId="0" applyFont="1" applyBorder="1" applyAlignment="1">
      <alignment horizontal="left" indent="4"/>
    </xf>
    <xf numFmtId="0" fontId="15" fillId="0" borderId="1" xfId="0" applyFont="1" applyBorder="1" applyAlignment="1">
      <alignment horizontal="left" indent="1"/>
    </xf>
    <xf numFmtId="0" fontId="15" fillId="0" borderId="1" xfId="0" applyFont="1" applyFill="1" applyBorder="1" applyAlignment="1">
      <alignment horizontal="left" indent="1"/>
    </xf>
    <xf numFmtId="19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49" fontId="9" fillId="0" borderId="0" xfId="0" applyNumberFormat="1" applyFont="1" applyFill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194" fontId="0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indent="1"/>
    </xf>
    <xf numFmtId="0" fontId="0" fillId="2" borderId="1" xfId="0" applyFont="1" applyFill="1" applyBorder="1" applyAlignment="1">
      <alignment/>
    </xf>
    <xf numFmtId="19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left" indent="2"/>
    </xf>
    <xf numFmtId="1" fontId="0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20&#39044;&#31639;\2020&#24180;&#39044;&#31639;&#21360;&#21047;\2020&#24180;&#24320;&#21407;&#24066;&#36130;&#25919;&#25910;&#25903;&#35745;&#21010;&#34920;60&#264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21&#24180;&#39044;&#31639;\2021&#24180;&#39044;&#31639;&#21360;&#21047;\2021&#24180;&#37096;&#38376;&#39044;&#31639;&#25910;&#25903;&#35745;&#21010;&#34920;60&#26412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表皮"/>
      <sheetName val="目录"/>
      <sheetName val="全市现行"/>
      <sheetName val="市本级现行"/>
      <sheetName val="乡镇级现行"/>
      <sheetName val="全市百分之百"/>
      <sheetName val="市本级百分之百"/>
      <sheetName val="乡镇百分之百"/>
      <sheetName val="基金预算"/>
      <sheetName val="全市支出"/>
      <sheetName val="市本级支出"/>
      <sheetName val="乡镇级支出"/>
      <sheetName val="全市政府经济分类"/>
      <sheetName val="市本级政府经济分类 "/>
      <sheetName val="乡镇政府经济分类 "/>
      <sheetName val="全市平衡表"/>
      <sheetName val="本级平衡表"/>
      <sheetName val="乡级平衡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表皮"/>
      <sheetName val="目录"/>
      <sheetName val="全市现行"/>
      <sheetName val="市本级现行"/>
      <sheetName val="乡镇级现行"/>
      <sheetName val="基金预算"/>
      <sheetName val="全市支出"/>
      <sheetName val="市本级支出"/>
      <sheetName val="乡镇级支出"/>
      <sheetName val="全市政府经济分类"/>
      <sheetName val="市本级政府经济分类 "/>
      <sheetName val="乡镇政府经济分类 "/>
      <sheetName val="全市平衡表"/>
      <sheetName val="本级平衡表"/>
      <sheetName val="乡级平衡表"/>
    </sheetNames>
    <sheetDataSet>
      <sheetData sheetId="4">
        <row r="5">
          <cell r="B5">
            <v>385680</v>
          </cell>
          <cell r="C5">
            <v>588304</v>
          </cell>
          <cell r="D5">
            <v>630590</v>
          </cell>
          <cell r="E5">
            <v>277410</v>
          </cell>
          <cell r="F5">
            <v>353180</v>
          </cell>
        </row>
        <row r="6">
          <cell r="B6">
            <v>267400</v>
          </cell>
          <cell r="C6">
            <v>252144</v>
          </cell>
          <cell r="D6">
            <v>277410</v>
          </cell>
          <cell r="E6">
            <v>277410</v>
          </cell>
          <cell r="F6">
            <v>0</v>
          </cell>
        </row>
        <row r="7">
          <cell r="B7">
            <v>267400</v>
          </cell>
          <cell r="C7">
            <v>252144</v>
          </cell>
          <cell r="D7">
            <v>277410</v>
          </cell>
          <cell r="E7">
            <v>277410</v>
          </cell>
          <cell r="F7">
            <v>0</v>
          </cell>
        </row>
        <row r="8">
          <cell r="B8">
            <v>96410</v>
          </cell>
          <cell r="C8">
            <v>67963</v>
          </cell>
          <cell r="D8">
            <v>81820</v>
          </cell>
          <cell r="E8">
            <v>81820</v>
          </cell>
        </row>
        <row r="9">
          <cell r="B9">
            <v>87600</v>
          </cell>
          <cell r="C9">
            <v>23645</v>
          </cell>
          <cell r="D9">
            <v>81820</v>
          </cell>
          <cell r="E9">
            <v>81820</v>
          </cell>
        </row>
        <row r="10">
          <cell r="B10">
            <v>8810</v>
          </cell>
          <cell r="C10">
            <v>44318</v>
          </cell>
          <cell r="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13860</v>
          </cell>
          <cell r="C12">
            <v>16011</v>
          </cell>
          <cell r="D12">
            <v>18760</v>
          </cell>
          <cell r="E12">
            <v>18760</v>
          </cell>
        </row>
        <row r="13">
          <cell r="B13">
            <v>9540</v>
          </cell>
          <cell r="C13">
            <v>3412</v>
          </cell>
          <cell r="D13">
            <v>3220</v>
          </cell>
          <cell r="E13">
            <v>3220</v>
          </cell>
        </row>
        <row r="14">
          <cell r="B14">
            <v>21570</v>
          </cell>
          <cell r="C14">
            <v>23417</v>
          </cell>
          <cell r="D14">
            <v>24900</v>
          </cell>
          <cell r="E14">
            <v>24900</v>
          </cell>
        </row>
        <row r="15">
          <cell r="B15">
            <v>180</v>
          </cell>
          <cell r="C15">
            <v>5</v>
          </cell>
          <cell r="D15">
            <v>0</v>
          </cell>
        </row>
        <row r="16">
          <cell r="B16">
            <v>11660</v>
          </cell>
          <cell r="C16">
            <v>11397</v>
          </cell>
          <cell r="D16">
            <v>13940</v>
          </cell>
          <cell r="E16">
            <v>13940</v>
          </cell>
        </row>
        <row r="17">
          <cell r="B17">
            <v>3000</v>
          </cell>
          <cell r="C17">
            <v>4216</v>
          </cell>
          <cell r="D17">
            <v>5130</v>
          </cell>
          <cell r="E17">
            <v>5130</v>
          </cell>
        </row>
        <row r="18">
          <cell r="B18">
            <v>36820</v>
          </cell>
          <cell r="C18">
            <v>52715</v>
          </cell>
          <cell r="D18">
            <v>52960</v>
          </cell>
          <cell r="E18">
            <v>52960</v>
          </cell>
        </row>
        <row r="19">
          <cell r="B19">
            <v>11310</v>
          </cell>
          <cell r="C19">
            <v>14860</v>
          </cell>
          <cell r="D19">
            <v>12360</v>
          </cell>
          <cell r="E19">
            <v>12360</v>
          </cell>
        </row>
        <row r="20">
          <cell r="B20">
            <v>14680</v>
          </cell>
          <cell r="C20">
            <v>4225</v>
          </cell>
          <cell r="D20">
            <v>5280</v>
          </cell>
          <cell r="E20">
            <v>5280</v>
          </cell>
        </row>
        <row r="21">
          <cell r="B21">
            <v>0</v>
          </cell>
          <cell r="D21">
            <v>0</v>
          </cell>
        </row>
        <row r="22">
          <cell r="B22">
            <v>33490</v>
          </cell>
          <cell r="C22">
            <v>38962</v>
          </cell>
          <cell r="D22">
            <v>39670</v>
          </cell>
          <cell r="E22">
            <v>39670</v>
          </cell>
        </row>
        <row r="23">
          <cell r="B23">
            <v>890</v>
          </cell>
          <cell r="C23">
            <v>526</v>
          </cell>
          <cell r="D23">
            <v>1100</v>
          </cell>
          <cell r="E23">
            <v>1100</v>
          </cell>
        </row>
        <row r="24">
          <cell r="B24">
            <v>7300</v>
          </cell>
          <cell r="C24">
            <v>5730</v>
          </cell>
          <cell r="D24">
            <v>6000</v>
          </cell>
          <cell r="E24">
            <v>6000</v>
          </cell>
        </row>
        <row r="25">
          <cell r="B25">
            <v>0</v>
          </cell>
          <cell r="C25">
            <v>1421</v>
          </cell>
          <cell r="D25">
            <v>0</v>
          </cell>
        </row>
        <row r="26">
          <cell r="B26">
            <v>1780</v>
          </cell>
          <cell r="C26">
            <v>2314</v>
          </cell>
          <cell r="D26">
            <v>4710</v>
          </cell>
          <cell r="E26">
            <v>4710</v>
          </cell>
        </row>
        <row r="27">
          <cell r="B27">
            <v>4910</v>
          </cell>
          <cell r="C27">
            <v>4970</v>
          </cell>
          <cell r="D27">
            <v>7560</v>
          </cell>
          <cell r="E27">
            <v>7560</v>
          </cell>
        </row>
        <row r="28">
          <cell r="B28">
            <v>118280</v>
          </cell>
          <cell r="C28">
            <v>336160</v>
          </cell>
          <cell r="D28">
            <v>353180</v>
          </cell>
          <cell r="F28">
            <v>353180</v>
          </cell>
        </row>
        <row r="29">
          <cell r="B29">
            <v>5500</v>
          </cell>
          <cell r="C29">
            <v>266751</v>
          </cell>
          <cell r="D29">
            <v>274700</v>
          </cell>
          <cell r="F29">
            <v>274700</v>
          </cell>
        </row>
        <row r="30">
          <cell r="B30">
            <v>84820</v>
          </cell>
          <cell r="C30">
            <v>14781</v>
          </cell>
          <cell r="D30">
            <v>26190</v>
          </cell>
          <cell r="F30">
            <v>26190</v>
          </cell>
        </row>
        <row r="31">
          <cell r="B31">
            <v>26160</v>
          </cell>
          <cell r="C31">
            <v>53626</v>
          </cell>
          <cell r="D31">
            <v>51790</v>
          </cell>
          <cell r="F31">
            <v>51790</v>
          </cell>
        </row>
        <row r="32">
          <cell r="B32">
            <v>0</v>
          </cell>
          <cell r="C32">
            <v>850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0</v>
          </cell>
        </row>
        <row r="35">
          <cell r="B35">
            <v>0</v>
          </cell>
          <cell r="C35">
            <v>10</v>
          </cell>
          <cell r="D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</row>
        <row r="37">
          <cell r="B37">
            <v>0</v>
          </cell>
          <cell r="C37">
            <v>840</v>
          </cell>
          <cell r="D37">
            <v>0</v>
          </cell>
          <cell r="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</row>
        <row r="39">
          <cell r="B39">
            <v>1800</v>
          </cell>
          <cell r="C39">
            <v>152</v>
          </cell>
          <cell r="D39">
            <v>500</v>
          </cell>
          <cell r="F39">
            <v>500</v>
          </cell>
        </row>
        <row r="41">
          <cell r="B41">
            <v>0</v>
          </cell>
          <cell r="C41">
            <v>0</v>
          </cell>
          <cell r="D41" t="e">
            <v>#REF!</v>
          </cell>
          <cell r="E41" t="e">
            <v>#REF!</v>
          </cell>
          <cell r="F41">
            <v>0</v>
          </cell>
        </row>
        <row r="42">
          <cell r="B42">
            <v>900</v>
          </cell>
          <cell r="C42">
            <v>0</v>
          </cell>
          <cell r="D42">
            <v>81380</v>
          </cell>
          <cell r="E42">
            <v>81380</v>
          </cell>
          <cell r="F42">
            <v>0</v>
          </cell>
        </row>
        <row r="43">
          <cell r="B43">
            <v>2290</v>
          </cell>
          <cell r="C43">
            <v>0</v>
          </cell>
          <cell r="D43">
            <v>0</v>
          </cell>
          <cell r="F43">
            <v>0</v>
          </cell>
        </row>
        <row r="44">
          <cell r="B44">
            <v>0</v>
          </cell>
          <cell r="C44">
            <v>2930</v>
          </cell>
          <cell r="D44" t="e">
            <v>#REF!</v>
          </cell>
          <cell r="E44" t="e">
            <v>#REF!</v>
          </cell>
          <cell r="F44">
            <v>0</v>
          </cell>
        </row>
        <row r="45">
          <cell r="B45">
            <v>18420</v>
          </cell>
          <cell r="C45">
            <v>118430</v>
          </cell>
          <cell r="D45" t="e">
            <v>#REF!</v>
          </cell>
          <cell r="E45" t="e">
            <v>#REF!</v>
          </cell>
          <cell r="F45">
            <v>171685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e">
            <v>#REF!</v>
          </cell>
        </row>
        <row r="47">
          <cell r="F47">
            <v>0</v>
          </cell>
        </row>
        <row r="48">
          <cell r="F48" t="e">
            <v>#REF!</v>
          </cell>
        </row>
        <row r="49">
          <cell r="F49">
            <v>0</v>
          </cell>
        </row>
        <row r="50">
          <cell r="F50" t="e">
            <v>#REF!</v>
          </cell>
        </row>
        <row r="51">
          <cell r="F51">
            <v>0</v>
          </cell>
        </row>
        <row r="52">
          <cell r="B52">
            <v>0</v>
          </cell>
          <cell r="E52">
            <v>0</v>
          </cell>
          <cell r="F52" t="e">
            <v>#REF!</v>
          </cell>
        </row>
        <row r="53">
          <cell r="B53">
            <v>0</v>
          </cell>
          <cell r="E53">
            <v>0</v>
          </cell>
          <cell r="F53">
            <v>0</v>
          </cell>
        </row>
        <row r="54">
          <cell r="B54">
            <v>0</v>
          </cell>
          <cell r="E54">
            <v>0</v>
          </cell>
          <cell r="F54" t="e">
            <v>#REF!</v>
          </cell>
        </row>
        <row r="55">
          <cell r="B55">
            <v>0</v>
          </cell>
          <cell r="E55">
            <v>0</v>
          </cell>
          <cell r="F55">
            <v>0</v>
          </cell>
        </row>
        <row r="56">
          <cell r="B56">
            <v>0</v>
          </cell>
          <cell r="E56">
            <v>0</v>
          </cell>
          <cell r="F56" t="e">
            <v>#REF!</v>
          </cell>
        </row>
      </sheetData>
      <sheetData sheetId="5">
        <row r="5">
          <cell r="B5">
            <v>164320</v>
          </cell>
          <cell r="C5">
            <v>167226</v>
          </cell>
          <cell r="D5">
            <v>139410</v>
          </cell>
          <cell r="E5">
            <v>138160</v>
          </cell>
          <cell r="F5">
            <v>1250</v>
          </cell>
        </row>
        <row r="6">
          <cell r="B6">
            <v>162370</v>
          </cell>
          <cell r="C6">
            <v>165036</v>
          </cell>
          <cell r="D6">
            <v>138160</v>
          </cell>
          <cell r="E6">
            <v>138160</v>
          </cell>
          <cell r="F6">
            <v>0</v>
          </cell>
        </row>
        <row r="7">
          <cell r="B7">
            <v>162370</v>
          </cell>
          <cell r="C7">
            <v>165036</v>
          </cell>
          <cell r="D7">
            <v>138160</v>
          </cell>
          <cell r="E7">
            <v>138160</v>
          </cell>
          <cell r="F7">
            <v>0</v>
          </cell>
        </row>
        <row r="8">
          <cell r="B8">
            <v>69680</v>
          </cell>
          <cell r="C8">
            <v>79177</v>
          </cell>
          <cell r="D8">
            <v>69780</v>
          </cell>
          <cell r="E8">
            <v>69780</v>
          </cell>
        </row>
        <row r="9">
          <cell r="B9">
            <v>69680</v>
          </cell>
          <cell r="C9">
            <v>65805</v>
          </cell>
          <cell r="D9">
            <v>69780</v>
          </cell>
          <cell r="E9">
            <v>69780</v>
          </cell>
        </row>
        <row r="10">
          <cell r="B10">
            <v>0</v>
          </cell>
          <cell r="C10">
            <v>13372</v>
          </cell>
          <cell r="D10">
            <v>0</v>
          </cell>
        </row>
        <row r="11">
          <cell r="B11">
            <v>0</v>
          </cell>
          <cell r="D11">
            <v>0</v>
          </cell>
        </row>
        <row r="12">
          <cell r="B12">
            <v>21900</v>
          </cell>
          <cell r="C12">
            <v>9979</v>
          </cell>
          <cell r="D12">
            <v>10240</v>
          </cell>
          <cell r="E12">
            <v>10240</v>
          </cell>
        </row>
        <row r="13">
          <cell r="B13">
            <v>11790</v>
          </cell>
          <cell r="C13">
            <v>11698</v>
          </cell>
          <cell r="D13">
            <v>9780</v>
          </cell>
          <cell r="E13">
            <v>9780</v>
          </cell>
        </row>
        <row r="14">
          <cell r="B14">
            <v>9740</v>
          </cell>
          <cell r="C14">
            <v>7853</v>
          </cell>
          <cell r="D14">
            <v>7300</v>
          </cell>
          <cell r="E14">
            <v>7300</v>
          </cell>
        </row>
        <row r="15">
          <cell r="B15">
            <v>910</v>
          </cell>
          <cell r="C15">
            <v>395</v>
          </cell>
          <cell r="D15">
            <v>350</v>
          </cell>
          <cell r="E15">
            <v>350</v>
          </cell>
        </row>
        <row r="16">
          <cell r="B16">
            <v>9690</v>
          </cell>
          <cell r="C16">
            <v>12073</v>
          </cell>
          <cell r="D16">
            <v>8560</v>
          </cell>
          <cell r="E16">
            <v>8560</v>
          </cell>
        </row>
        <row r="17">
          <cell r="B17">
            <v>1890</v>
          </cell>
          <cell r="C17">
            <v>2614</v>
          </cell>
          <cell r="D17">
            <v>1370</v>
          </cell>
          <cell r="E17">
            <v>1370</v>
          </cell>
        </row>
        <row r="18">
          <cell r="B18">
            <v>20280</v>
          </cell>
          <cell r="C18">
            <v>22185</v>
          </cell>
          <cell r="D18">
            <v>18640</v>
          </cell>
          <cell r="E18">
            <v>18640</v>
          </cell>
        </row>
        <row r="19">
          <cell r="B19">
            <v>2740</v>
          </cell>
          <cell r="C19">
            <v>1790</v>
          </cell>
          <cell r="D19">
            <v>1740</v>
          </cell>
          <cell r="E19">
            <v>1740</v>
          </cell>
        </row>
        <row r="20">
          <cell r="B20">
            <v>3320</v>
          </cell>
          <cell r="C20">
            <v>3685</v>
          </cell>
          <cell r="D20">
            <v>3320</v>
          </cell>
          <cell r="E20">
            <v>3320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1280</v>
          </cell>
          <cell r="C22">
            <v>1618</v>
          </cell>
          <cell r="D22">
            <v>930</v>
          </cell>
          <cell r="E22">
            <v>930</v>
          </cell>
        </row>
        <row r="23">
          <cell r="B23">
            <v>700</v>
          </cell>
          <cell r="C23">
            <v>1064</v>
          </cell>
          <cell r="D23">
            <v>700</v>
          </cell>
          <cell r="E23">
            <v>700</v>
          </cell>
        </row>
        <row r="24">
          <cell r="B24">
            <v>0</v>
          </cell>
          <cell r="D24">
            <v>0</v>
          </cell>
          <cell r="E24">
            <v>0</v>
          </cell>
        </row>
        <row r="25">
          <cell r="B25">
            <v>0</v>
          </cell>
          <cell r="C25">
            <v>-11</v>
          </cell>
          <cell r="D25">
            <v>0</v>
          </cell>
          <cell r="E25">
            <v>0</v>
          </cell>
        </row>
        <row r="26">
          <cell r="B26">
            <v>3210</v>
          </cell>
          <cell r="C26">
            <v>4546</v>
          </cell>
          <cell r="D26">
            <v>2210</v>
          </cell>
          <cell r="E26">
            <v>2210</v>
          </cell>
        </row>
        <row r="27">
          <cell r="B27">
            <v>5240</v>
          </cell>
          <cell r="C27">
            <v>6370</v>
          </cell>
          <cell r="D27">
            <v>3240</v>
          </cell>
          <cell r="E27">
            <v>3240</v>
          </cell>
        </row>
        <row r="28">
          <cell r="B28">
            <v>1950</v>
          </cell>
          <cell r="C28">
            <v>2190</v>
          </cell>
          <cell r="D28">
            <v>1250</v>
          </cell>
          <cell r="E28">
            <v>0</v>
          </cell>
          <cell r="F28">
            <v>1250</v>
          </cell>
        </row>
        <row r="29">
          <cell r="B29">
            <v>0</v>
          </cell>
          <cell r="C29">
            <v>169</v>
          </cell>
          <cell r="D29">
            <v>0</v>
          </cell>
        </row>
        <row r="30">
          <cell r="B30">
            <v>40</v>
          </cell>
          <cell r="C30">
            <v>49</v>
          </cell>
          <cell r="D30">
            <v>40</v>
          </cell>
          <cell r="F30">
            <v>40</v>
          </cell>
        </row>
        <row r="31">
          <cell r="B31">
            <v>1910</v>
          </cell>
          <cell r="C31">
            <v>1934</v>
          </cell>
          <cell r="D31">
            <v>1210</v>
          </cell>
          <cell r="F31">
            <v>1210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</row>
        <row r="39">
          <cell r="B39">
            <v>0</v>
          </cell>
          <cell r="C39">
            <v>38</v>
          </cell>
          <cell r="D39">
            <v>0</v>
          </cell>
        </row>
        <row r="41">
          <cell r="B41">
            <v>0</v>
          </cell>
          <cell r="C41">
            <v>0</v>
          </cell>
          <cell r="D41" t="e">
            <v>#REF!</v>
          </cell>
          <cell r="E41" t="e">
            <v>#REF!</v>
          </cell>
          <cell r="F41" t="e">
            <v>#REF!</v>
          </cell>
        </row>
        <row r="42">
          <cell r="B42">
            <v>0</v>
          </cell>
          <cell r="C42">
            <v>0</v>
          </cell>
          <cell r="D42">
            <v>81380</v>
          </cell>
          <cell r="E42">
            <v>81380</v>
          </cell>
          <cell r="F42">
            <v>0</v>
          </cell>
        </row>
        <row r="43">
          <cell r="B43">
            <v>110</v>
          </cell>
          <cell r="C43">
            <v>0</v>
          </cell>
          <cell r="D43">
            <v>0</v>
          </cell>
        </row>
        <row r="44">
          <cell r="B44">
            <v>0</v>
          </cell>
          <cell r="C44">
            <v>0</v>
          </cell>
          <cell r="D44" t="e">
            <v>#REF!</v>
          </cell>
          <cell r="E44" t="e">
            <v>#REF!</v>
          </cell>
          <cell r="F44" t="e">
            <v>#REF!</v>
          </cell>
        </row>
        <row r="45">
          <cell r="B45">
            <v>18420</v>
          </cell>
          <cell r="C45">
            <v>114060</v>
          </cell>
          <cell r="D45" t="e">
            <v>#REF!</v>
          </cell>
          <cell r="E45" t="e">
            <v>#REF!</v>
          </cell>
          <cell r="F45" t="e">
            <v>#REF!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e">
            <v>#REF!</v>
          </cell>
        </row>
        <row r="47">
          <cell r="F47">
            <v>0</v>
          </cell>
        </row>
        <row r="48">
          <cell r="F48" t="e">
            <v>#REF!</v>
          </cell>
        </row>
        <row r="49">
          <cell r="F49" t="e">
            <v>#REF!</v>
          </cell>
        </row>
        <row r="50">
          <cell r="F50" t="e">
            <v>#REF!</v>
          </cell>
        </row>
        <row r="51">
          <cell r="F51">
            <v>0</v>
          </cell>
        </row>
        <row r="52">
          <cell r="B52">
            <v>0</v>
          </cell>
          <cell r="E52">
            <v>0</v>
          </cell>
          <cell r="F52" t="e">
            <v>#REF!</v>
          </cell>
        </row>
        <row r="53">
          <cell r="B53">
            <v>0</v>
          </cell>
          <cell r="E53">
            <v>0</v>
          </cell>
          <cell r="F53">
            <v>0</v>
          </cell>
        </row>
        <row r="54">
          <cell r="B54">
            <v>0</v>
          </cell>
          <cell r="E54">
            <v>0</v>
          </cell>
          <cell r="F54" t="e">
            <v>#REF!</v>
          </cell>
        </row>
        <row r="55">
          <cell r="B55">
            <v>0</v>
          </cell>
          <cell r="E55">
            <v>0</v>
          </cell>
          <cell r="F55" t="e">
            <v>#REF!</v>
          </cell>
        </row>
        <row r="56">
          <cell r="B56">
            <v>0</v>
          </cell>
          <cell r="E56">
            <v>0</v>
          </cell>
          <cell r="F56" t="e">
            <v>#REF!</v>
          </cell>
        </row>
      </sheetData>
      <sheetData sheetId="8">
        <row r="6">
          <cell r="B6">
            <v>2107031.25</v>
          </cell>
          <cell r="C6">
            <v>2053639.9999999995</v>
          </cell>
          <cell r="D6">
            <v>2053639.9999999995</v>
          </cell>
          <cell r="E6">
            <v>1847100.6399999994</v>
          </cell>
          <cell r="F6">
            <v>19866.77</v>
          </cell>
          <cell r="G6">
            <v>43472.59</v>
          </cell>
          <cell r="H6">
            <v>142200</v>
          </cell>
          <cell r="I6">
            <v>1000</v>
          </cell>
          <cell r="J6">
            <v>0</v>
          </cell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>
            <v>2025850</v>
          </cell>
          <cell r="C8">
            <v>1911439.9999999998</v>
          </cell>
          <cell r="D8">
            <v>1911439.9999999998</v>
          </cell>
          <cell r="E8">
            <v>1847100.6399999994</v>
          </cell>
          <cell r="F8">
            <v>19866.77</v>
          </cell>
          <cell r="G8">
            <v>43472.59</v>
          </cell>
          <cell r="H8">
            <v>0</v>
          </cell>
          <cell r="I8">
            <v>1000</v>
          </cell>
          <cell r="J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152973.29</v>
          </cell>
          <cell r="C10">
            <v>164572.46</v>
          </cell>
          <cell r="D10">
            <v>164572.46</v>
          </cell>
          <cell r="E10">
            <v>159772.46</v>
          </cell>
          <cell r="F10">
            <v>1200</v>
          </cell>
          <cell r="G10">
            <v>3600</v>
          </cell>
          <cell r="I10">
            <v>0</v>
          </cell>
          <cell r="J10">
            <v>0</v>
          </cell>
        </row>
        <row r="11">
          <cell r="B11">
            <v>3202.8</v>
          </cell>
          <cell r="C11">
            <v>3330.96</v>
          </cell>
          <cell r="D11">
            <v>3330.96</v>
          </cell>
          <cell r="E11">
            <v>3330.96</v>
          </cell>
        </row>
        <row r="12">
          <cell r="B12">
            <v>2205.6</v>
          </cell>
          <cell r="C12">
            <v>2326.07</v>
          </cell>
          <cell r="D12">
            <v>2326.07</v>
          </cell>
          <cell r="E12">
            <v>2326.07</v>
          </cell>
        </row>
        <row r="13">
          <cell r="B13">
            <v>26185.77</v>
          </cell>
          <cell r="C13">
            <v>30011.67</v>
          </cell>
          <cell r="D13">
            <v>30011.67</v>
          </cell>
          <cell r="E13">
            <v>30011.67</v>
          </cell>
        </row>
        <row r="14">
          <cell r="B14">
            <v>3488.95</v>
          </cell>
          <cell r="C14">
            <v>2970.46</v>
          </cell>
          <cell r="D14">
            <v>2970.46</v>
          </cell>
          <cell r="E14">
            <v>2970.46</v>
          </cell>
        </row>
        <row r="15">
          <cell r="B15">
            <v>798.02</v>
          </cell>
          <cell r="C15">
            <v>628.24</v>
          </cell>
          <cell r="D15">
            <v>628.24</v>
          </cell>
          <cell r="E15">
            <v>628.24</v>
          </cell>
        </row>
        <row r="16">
          <cell r="B16">
            <v>18475.34</v>
          </cell>
          <cell r="C16">
            <v>20068.26</v>
          </cell>
          <cell r="D16">
            <v>20068.26</v>
          </cell>
          <cell r="E16">
            <v>19068.26</v>
          </cell>
          <cell r="F16">
            <v>1000</v>
          </cell>
        </row>
        <row r="17">
          <cell r="B17">
            <v>22620</v>
          </cell>
          <cell r="C17">
            <v>22620</v>
          </cell>
          <cell r="D17">
            <v>22620</v>
          </cell>
          <cell r="E17">
            <v>22620</v>
          </cell>
        </row>
        <row r="18">
          <cell r="B18">
            <v>1932.69</v>
          </cell>
          <cell r="C18">
            <v>2102.43</v>
          </cell>
          <cell r="D18">
            <v>2102.43</v>
          </cell>
          <cell r="E18">
            <v>2102.43</v>
          </cell>
        </row>
        <row r="19">
          <cell r="B19">
            <v>20456.88</v>
          </cell>
          <cell r="C19">
            <v>22106.84</v>
          </cell>
          <cell r="D19">
            <v>22106.84</v>
          </cell>
          <cell r="E19">
            <v>21306.84</v>
          </cell>
          <cell r="F19">
            <v>200</v>
          </cell>
          <cell r="G19">
            <v>600</v>
          </cell>
        </row>
        <row r="20">
          <cell r="B20">
            <v>7131.09</v>
          </cell>
          <cell r="C20">
            <v>6150.48</v>
          </cell>
          <cell r="D20">
            <v>6150.48</v>
          </cell>
          <cell r="E20">
            <v>6150.48</v>
          </cell>
        </row>
        <row r="21">
          <cell r="B21">
            <v>1819.74</v>
          </cell>
          <cell r="C21">
            <v>1842.59</v>
          </cell>
          <cell r="D21">
            <v>1842.59</v>
          </cell>
          <cell r="E21">
            <v>1842.59</v>
          </cell>
        </row>
        <row r="22">
          <cell r="B22">
            <v>21282.59</v>
          </cell>
          <cell r="C22">
            <v>25071.35</v>
          </cell>
          <cell r="D22">
            <v>25071.35</v>
          </cell>
          <cell r="E22">
            <v>25071.35</v>
          </cell>
        </row>
        <row r="23">
          <cell r="B23">
            <v>4830.48</v>
          </cell>
          <cell r="C23">
            <v>5383.41</v>
          </cell>
          <cell r="D23">
            <v>5383.41</v>
          </cell>
          <cell r="E23">
            <v>5383.41</v>
          </cell>
        </row>
        <row r="24">
          <cell r="B24">
            <v>1207.19</v>
          </cell>
          <cell r="C24">
            <v>1604.64</v>
          </cell>
          <cell r="D24">
            <v>1604.64</v>
          </cell>
          <cell r="E24">
            <v>1604.64</v>
          </cell>
        </row>
        <row r="25">
          <cell r="B25">
            <v>14669.7</v>
          </cell>
          <cell r="C25">
            <v>15105.68</v>
          </cell>
          <cell r="D25">
            <v>15105.68</v>
          </cell>
          <cell r="E25">
            <v>12105.68</v>
          </cell>
          <cell r="G25">
            <v>3000</v>
          </cell>
        </row>
        <row r="26">
          <cell r="B26">
            <v>1082.12</v>
          </cell>
          <cell r="C26">
            <v>1309.69</v>
          </cell>
          <cell r="D26">
            <v>1309.69</v>
          </cell>
          <cell r="E26">
            <v>1309.69</v>
          </cell>
        </row>
        <row r="27">
          <cell r="E27">
            <v>383.15</v>
          </cell>
        </row>
        <row r="28">
          <cell r="B28">
            <v>1297.14</v>
          </cell>
          <cell r="C28">
            <v>1556.54</v>
          </cell>
          <cell r="D28">
            <v>1556.54</v>
          </cell>
          <cell r="E28">
            <v>1556.54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91224.14</v>
          </cell>
          <cell r="C32">
            <v>110525.44</v>
          </cell>
          <cell r="D32">
            <v>110525.44</v>
          </cell>
          <cell r="E32">
            <v>78085.44</v>
          </cell>
          <cell r="F32">
            <v>770</v>
          </cell>
          <cell r="G32">
            <v>31670</v>
          </cell>
          <cell r="H32">
            <v>0</v>
          </cell>
          <cell r="I32">
            <v>0</v>
          </cell>
          <cell r="J32">
            <v>0</v>
          </cell>
        </row>
        <row r="33">
          <cell r="B33">
            <v>88432.16</v>
          </cell>
          <cell r="C33">
            <v>105461.41</v>
          </cell>
          <cell r="D33">
            <v>105461.41</v>
          </cell>
          <cell r="E33">
            <v>73021.41</v>
          </cell>
          <cell r="F33">
            <v>770</v>
          </cell>
          <cell r="G33">
            <v>31670</v>
          </cell>
        </row>
        <row r="34">
          <cell r="B34">
            <v>2791.98</v>
          </cell>
          <cell r="C34">
            <v>5064.03</v>
          </cell>
          <cell r="D34">
            <v>5064.03</v>
          </cell>
          <cell r="E34">
            <v>5064.03</v>
          </cell>
        </row>
        <row r="35">
          <cell r="B35">
            <v>394364.86</v>
          </cell>
          <cell r="C35">
            <v>401542.86</v>
          </cell>
          <cell r="D35">
            <v>401542.86</v>
          </cell>
          <cell r="E35">
            <v>400542.86</v>
          </cell>
          <cell r="F35">
            <v>0</v>
          </cell>
          <cell r="G35">
            <v>0</v>
          </cell>
          <cell r="H35">
            <v>0</v>
          </cell>
          <cell r="I35">
            <v>1000</v>
          </cell>
          <cell r="J35">
            <v>0</v>
          </cell>
        </row>
        <row r="36">
          <cell r="B36">
            <v>9971.18</v>
          </cell>
          <cell r="C36">
            <v>10437.56</v>
          </cell>
          <cell r="D36">
            <v>10437.56</v>
          </cell>
          <cell r="E36">
            <v>10437.56</v>
          </cell>
        </row>
        <row r="37">
          <cell r="B37">
            <v>365382.74</v>
          </cell>
          <cell r="C37">
            <v>371190.81</v>
          </cell>
          <cell r="D37">
            <v>371190.81</v>
          </cell>
          <cell r="E37">
            <v>371190.81</v>
          </cell>
        </row>
        <row r="38">
          <cell r="B38">
            <v>7641.69</v>
          </cell>
          <cell r="C38">
            <v>7887.33</v>
          </cell>
          <cell r="D38">
            <v>7887.33</v>
          </cell>
          <cell r="E38">
            <v>7887.33</v>
          </cell>
        </row>
        <row r="39">
          <cell r="B39">
            <v>1878.64</v>
          </cell>
          <cell r="C39">
            <v>2238.44</v>
          </cell>
          <cell r="D39">
            <v>2238.44</v>
          </cell>
          <cell r="E39">
            <v>2238.44</v>
          </cell>
        </row>
        <row r="40">
          <cell r="B40">
            <v>9490.61</v>
          </cell>
          <cell r="C40">
            <v>8788.72</v>
          </cell>
          <cell r="D40">
            <v>8788.72</v>
          </cell>
          <cell r="E40">
            <v>8788.72</v>
          </cell>
        </row>
        <row r="41">
          <cell r="B41">
            <v>0</v>
          </cell>
          <cell r="C41">
            <v>1000</v>
          </cell>
          <cell r="D41">
            <v>1000</v>
          </cell>
          <cell r="I41">
            <v>1000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636.79</v>
          </cell>
          <cell r="C43">
            <v>704.75</v>
          </cell>
          <cell r="D43">
            <v>704.75</v>
          </cell>
          <cell r="E43">
            <v>704.75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B44">
            <v>636.79</v>
          </cell>
          <cell r="C44">
            <v>704.75</v>
          </cell>
          <cell r="D44">
            <v>704.75</v>
          </cell>
          <cell r="E44">
            <v>704.75</v>
          </cell>
        </row>
        <row r="45">
          <cell r="B45">
            <v>15215.04</v>
          </cell>
          <cell r="C45">
            <v>14488</v>
          </cell>
          <cell r="D45">
            <v>14488</v>
          </cell>
          <cell r="E45">
            <v>13748</v>
          </cell>
          <cell r="F45">
            <v>740</v>
          </cell>
          <cell r="G45">
            <v>0</v>
          </cell>
          <cell r="I45">
            <v>0</v>
          </cell>
          <cell r="J45">
            <v>0</v>
          </cell>
        </row>
        <row r="46">
          <cell r="B46">
            <v>8539.94</v>
          </cell>
          <cell r="C46">
            <v>7273.98</v>
          </cell>
          <cell r="D46">
            <v>7273.98</v>
          </cell>
          <cell r="E46">
            <v>7133.98</v>
          </cell>
          <cell r="F46">
            <v>140</v>
          </cell>
        </row>
        <row r="47">
          <cell r="B47">
            <v>40</v>
          </cell>
          <cell r="C47">
            <v>40</v>
          </cell>
          <cell r="D47">
            <v>40</v>
          </cell>
          <cell r="E47">
            <v>40</v>
          </cell>
        </row>
        <row r="48">
          <cell r="B48">
            <v>6185.1</v>
          </cell>
          <cell r="C48">
            <v>6744.02</v>
          </cell>
          <cell r="D48">
            <v>6744.02</v>
          </cell>
          <cell r="E48">
            <v>6144.02</v>
          </cell>
          <cell r="F48">
            <v>600</v>
          </cell>
        </row>
        <row r="49">
          <cell r="B49">
            <v>450</v>
          </cell>
          <cell r="C49">
            <v>430</v>
          </cell>
          <cell r="D49">
            <v>430</v>
          </cell>
          <cell r="E49">
            <v>430</v>
          </cell>
        </row>
        <row r="50">
          <cell r="B50">
            <v>547561.32</v>
          </cell>
          <cell r="C50">
            <v>389633.00999999995</v>
          </cell>
          <cell r="D50">
            <v>389633.00999999995</v>
          </cell>
          <cell r="E50">
            <v>381424.85</v>
          </cell>
          <cell r="F50">
            <v>7683.66</v>
          </cell>
          <cell r="G50">
            <v>524.5</v>
          </cell>
          <cell r="I50">
            <v>0</v>
          </cell>
          <cell r="J50">
            <v>0</v>
          </cell>
        </row>
        <row r="51">
          <cell r="B51">
            <v>10730.93</v>
          </cell>
          <cell r="C51">
            <v>9628.43</v>
          </cell>
          <cell r="D51">
            <v>9628.43</v>
          </cell>
          <cell r="E51">
            <v>9604.43</v>
          </cell>
          <cell r="F51">
            <v>14</v>
          </cell>
          <cell r="G51">
            <v>10</v>
          </cell>
        </row>
        <row r="52">
          <cell r="B52">
            <v>7242.64</v>
          </cell>
          <cell r="C52">
            <v>6814.85</v>
          </cell>
          <cell r="D52">
            <v>6814.85</v>
          </cell>
          <cell r="E52">
            <v>6814.85</v>
          </cell>
        </row>
        <row r="53">
          <cell r="B53">
            <v>349140</v>
          </cell>
          <cell r="C53">
            <v>143531</v>
          </cell>
          <cell r="D53">
            <v>143531</v>
          </cell>
          <cell r="E53">
            <v>143531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B55">
            <v>0</v>
          </cell>
          <cell r="C55">
            <v>9640</v>
          </cell>
          <cell r="D55">
            <v>9640</v>
          </cell>
          <cell r="E55">
            <v>9640</v>
          </cell>
        </row>
        <row r="56">
          <cell r="B56">
            <v>8520</v>
          </cell>
          <cell r="C56">
            <v>20322</v>
          </cell>
          <cell r="D56">
            <v>20322</v>
          </cell>
          <cell r="E56">
            <v>20322</v>
          </cell>
        </row>
        <row r="57">
          <cell r="B57">
            <v>0</v>
          </cell>
          <cell r="C57">
            <v>1800</v>
          </cell>
          <cell r="D57">
            <v>1800</v>
          </cell>
          <cell r="E57">
            <v>1800</v>
          </cell>
        </row>
        <row r="58">
          <cell r="B58">
            <v>10485.29</v>
          </cell>
          <cell r="C58">
            <v>12015.25</v>
          </cell>
          <cell r="D58">
            <v>12015.25</v>
          </cell>
          <cell r="E58">
            <v>4744.59</v>
          </cell>
          <cell r="F58">
            <v>7270.66</v>
          </cell>
        </row>
        <row r="59">
          <cell r="B59">
            <v>4186.03</v>
          </cell>
          <cell r="C59">
            <v>5225.03</v>
          </cell>
          <cell r="D59">
            <v>5225.03</v>
          </cell>
          <cell r="E59">
            <v>5225.03</v>
          </cell>
        </row>
        <row r="60">
          <cell r="B60">
            <v>117383.82</v>
          </cell>
          <cell r="C60">
            <v>138096.71</v>
          </cell>
          <cell r="D60">
            <v>138096.71</v>
          </cell>
          <cell r="E60">
            <v>137183.21</v>
          </cell>
          <cell r="F60">
            <v>399</v>
          </cell>
          <cell r="G60">
            <v>514.5</v>
          </cell>
        </row>
        <row r="61">
          <cell r="B61">
            <v>34460</v>
          </cell>
          <cell r="C61">
            <v>0</v>
          </cell>
          <cell r="D61">
            <v>0</v>
          </cell>
          <cell r="E61">
            <v>0</v>
          </cell>
        </row>
        <row r="62">
          <cell r="C62">
            <v>5000</v>
          </cell>
          <cell r="D62">
            <v>5000</v>
          </cell>
          <cell r="E62">
            <v>5000</v>
          </cell>
        </row>
        <row r="63">
          <cell r="B63">
            <v>120</v>
          </cell>
          <cell r="C63">
            <v>35530</v>
          </cell>
          <cell r="D63">
            <v>35530</v>
          </cell>
          <cell r="E63">
            <v>35530</v>
          </cell>
        </row>
        <row r="64">
          <cell r="B64">
            <v>612.61</v>
          </cell>
          <cell r="C64">
            <v>1629.74</v>
          </cell>
          <cell r="D64">
            <v>1629.74</v>
          </cell>
          <cell r="E64">
            <v>1629.74</v>
          </cell>
        </row>
        <row r="65">
          <cell r="B65">
            <v>0</v>
          </cell>
          <cell r="C65">
            <v>400</v>
          </cell>
          <cell r="D65">
            <v>400</v>
          </cell>
          <cell r="E65">
            <v>400</v>
          </cell>
        </row>
        <row r="66">
          <cell r="B66">
            <v>262021.25</v>
          </cell>
          <cell r="C66">
            <v>128608.18000000002</v>
          </cell>
          <cell r="D66">
            <v>128608.18000000002</v>
          </cell>
          <cell r="E66">
            <v>128113.78000000001</v>
          </cell>
          <cell r="F66">
            <v>116.3</v>
          </cell>
          <cell r="G66">
            <v>378.1</v>
          </cell>
          <cell r="I66">
            <v>0</v>
          </cell>
          <cell r="J66">
            <v>0</v>
          </cell>
        </row>
        <row r="67">
          <cell r="B67">
            <v>14157.35</v>
          </cell>
          <cell r="C67">
            <v>13220.21</v>
          </cell>
          <cell r="D67">
            <v>13220.21</v>
          </cell>
          <cell r="E67">
            <v>13220.21</v>
          </cell>
        </row>
        <row r="68">
          <cell r="B68">
            <v>363</v>
          </cell>
          <cell r="C68">
            <v>363</v>
          </cell>
          <cell r="D68">
            <v>363</v>
          </cell>
          <cell r="E68">
            <v>363</v>
          </cell>
        </row>
        <row r="69">
          <cell r="B69">
            <v>197200</v>
          </cell>
          <cell r="C69">
            <v>18590</v>
          </cell>
          <cell r="D69">
            <v>18590</v>
          </cell>
          <cell r="E69">
            <v>18590</v>
          </cell>
        </row>
        <row r="70">
          <cell r="B70">
            <v>44029.75</v>
          </cell>
          <cell r="C70">
            <v>61062.200000000004</v>
          </cell>
          <cell r="D70">
            <v>61062.200000000004</v>
          </cell>
          <cell r="E70">
            <v>60795.8</v>
          </cell>
          <cell r="F70">
            <v>116.3</v>
          </cell>
          <cell r="G70">
            <v>150.1</v>
          </cell>
        </row>
        <row r="71">
          <cell r="B71">
            <v>5391.15</v>
          </cell>
          <cell r="C71">
            <v>24156.04</v>
          </cell>
          <cell r="D71">
            <v>24156.04</v>
          </cell>
          <cell r="E71">
            <v>24078.04</v>
          </cell>
          <cell r="G71">
            <v>78</v>
          </cell>
        </row>
        <row r="72">
          <cell r="B72">
            <v>0</v>
          </cell>
          <cell r="C72">
            <v>9780</v>
          </cell>
          <cell r="D72">
            <v>9780</v>
          </cell>
          <cell r="E72">
            <v>9780</v>
          </cell>
        </row>
        <row r="73">
          <cell r="B73">
            <v>880</v>
          </cell>
          <cell r="C73">
            <v>477</v>
          </cell>
          <cell r="D73">
            <v>477</v>
          </cell>
          <cell r="E73">
            <v>477</v>
          </cell>
        </row>
        <row r="74">
          <cell r="C74">
            <v>809.73</v>
          </cell>
          <cell r="D74">
            <v>809.73</v>
          </cell>
          <cell r="E74">
            <v>659.73</v>
          </cell>
          <cell r="G74">
            <v>150</v>
          </cell>
        </row>
        <row r="75">
          <cell r="B75">
            <v>0</v>
          </cell>
          <cell r="C75">
            <v>150</v>
          </cell>
          <cell r="D75">
            <v>150</v>
          </cell>
          <cell r="E75">
            <v>150</v>
          </cell>
        </row>
        <row r="76">
          <cell r="B76">
            <v>25676.95</v>
          </cell>
          <cell r="C76">
            <v>31637.39</v>
          </cell>
          <cell r="D76">
            <v>31637.39</v>
          </cell>
          <cell r="E76">
            <v>31002.39</v>
          </cell>
          <cell r="F76">
            <v>0</v>
          </cell>
          <cell r="G76">
            <v>635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1217.72</v>
          </cell>
          <cell r="C77">
            <v>1499.1100000000001</v>
          </cell>
          <cell r="D77">
            <v>1499.1100000000001</v>
          </cell>
          <cell r="E77">
            <v>864.11</v>
          </cell>
          <cell r="G77">
            <v>635</v>
          </cell>
        </row>
        <row r="78">
          <cell r="B78">
            <v>6190.48</v>
          </cell>
          <cell r="C78">
            <v>4912.28</v>
          </cell>
          <cell r="D78">
            <v>4912.28</v>
          </cell>
          <cell r="E78">
            <v>4912.28</v>
          </cell>
        </row>
        <row r="79">
          <cell r="B79">
            <v>18268.75</v>
          </cell>
          <cell r="C79">
            <v>24000</v>
          </cell>
          <cell r="D79">
            <v>24000</v>
          </cell>
          <cell r="E79">
            <v>24000</v>
          </cell>
        </row>
        <row r="80">
          <cell r="B80">
            <v>0</v>
          </cell>
          <cell r="C80">
            <v>1226</v>
          </cell>
          <cell r="D80">
            <v>1226</v>
          </cell>
          <cell r="E80">
            <v>1226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</row>
        <row r="82">
          <cell r="B82">
            <v>45962.28</v>
          </cell>
          <cell r="C82">
            <v>45737.45</v>
          </cell>
          <cell r="D82">
            <v>45737.45</v>
          </cell>
          <cell r="E82">
            <v>40069.64</v>
          </cell>
          <cell r="F82">
            <v>5567.81</v>
          </cell>
          <cell r="G82">
            <v>100</v>
          </cell>
          <cell r="I82">
            <v>0</v>
          </cell>
          <cell r="J82">
            <v>0</v>
          </cell>
        </row>
        <row r="83">
          <cell r="B83">
            <v>45962.28</v>
          </cell>
          <cell r="C83">
            <v>45737.45</v>
          </cell>
          <cell r="D83">
            <v>45737.45</v>
          </cell>
          <cell r="E83">
            <v>40069.64</v>
          </cell>
          <cell r="F83">
            <v>5567.81</v>
          </cell>
          <cell r="G83">
            <v>100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</row>
        <row r="85">
          <cell r="B85">
            <v>135616.67</v>
          </cell>
          <cell r="C85">
            <v>192665.07</v>
          </cell>
          <cell r="D85">
            <v>192665.07</v>
          </cell>
          <cell r="E85">
            <v>192245.07</v>
          </cell>
          <cell r="F85">
            <v>40</v>
          </cell>
          <cell r="G85">
            <v>380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33673.26</v>
          </cell>
          <cell r="C86">
            <v>140178.01</v>
          </cell>
          <cell r="D86">
            <v>140178.01</v>
          </cell>
          <cell r="E86">
            <v>139758.01</v>
          </cell>
          <cell r="F86">
            <v>40</v>
          </cell>
          <cell r="G86">
            <v>380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B88">
            <v>59863.41</v>
          </cell>
          <cell r="C88">
            <v>39467.06</v>
          </cell>
          <cell r="D88">
            <v>39467.06</v>
          </cell>
          <cell r="E88">
            <v>39467.06</v>
          </cell>
        </row>
        <row r="89">
          <cell r="B89">
            <v>10780</v>
          </cell>
          <cell r="C89">
            <v>0</v>
          </cell>
          <cell r="D89">
            <v>0</v>
          </cell>
          <cell r="E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B91">
            <v>0</v>
          </cell>
          <cell r="C91">
            <v>9330</v>
          </cell>
          <cell r="D91">
            <v>9330</v>
          </cell>
          <cell r="E91">
            <v>9330</v>
          </cell>
        </row>
        <row r="92">
          <cell r="B92">
            <v>31300</v>
          </cell>
          <cell r="C92">
            <v>3690</v>
          </cell>
          <cell r="D92">
            <v>3690</v>
          </cell>
          <cell r="E92">
            <v>3690</v>
          </cell>
        </row>
        <row r="93">
          <cell r="B93">
            <v>2770.8</v>
          </cell>
          <cell r="C93">
            <v>58644.82</v>
          </cell>
          <cell r="D93">
            <v>58644.82</v>
          </cell>
          <cell r="E93">
            <v>57685.43</v>
          </cell>
          <cell r="F93">
            <v>0</v>
          </cell>
          <cell r="G93">
            <v>959.39</v>
          </cell>
          <cell r="I93">
            <v>0</v>
          </cell>
          <cell r="J93">
            <v>0</v>
          </cell>
        </row>
        <row r="94">
          <cell r="B94">
            <v>2770.8</v>
          </cell>
          <cell r="C94">
            <v>13379.82</v>
          </cell>
          <cell r="D94">
            <v>13379.82</v>
          </cell>
          <cell r="E94">
            <v>12420.43</v>
          </cell>
          <cell r="G94">
            <v>959.39</v>
          </cell>
        </row>
        <row r="95">
          <cell r="B95">
            <v>0</v>
          </cell>
          <cell r="C95">
            <v>45265</v>
          </cell>
          <cell r="D95">
            <v>45265</v>
          </cell>
          <cell r="E95">
            <v>45265</v>
          </cell>
        </row>
        <row r="96">
          <cell r="B96">
            <v>21560.34</v>
          </cell>
          <cell r="C96">
            <v>7762.13</v>
          </cell>
          <cell r="D96">
            <v>7762.13</v>
          </cell>
          <cell r="E96">
            <v>7762.13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21560.34</v>
          </cell>
          <cell r="C97">
            <v>7762.13</v>
          </cell>
          <cell r="D97">
            <v>7762.13</v>
          </cell>
          <cell r="E97">
            <v>7762.13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</row>
        <row r="99">
          <cell r="B99">
            <v>3711.22</v>
          </cell>
          <cell r="C99">
            <v>3294.76</v>
          </cell>
          <cell r="D99">
            <v>3294.76</v>
          </cell>
          <cell r="E99">
            <v>3294.76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B100">
            <v>3711.22</v>
          </cell>
          <cell r="C100">
            <v>3294.76</v>
          </cell>
          <cell r="D100">
            <v>3294.76</v>
          </cell>
          <cell r="E100">
            <v>3294.76</v>
          </cell>
        </row>
        <row r="101">
          <cell r="B101">
            <v>33196.88</v>
          </cell>
          <cell r="C101">
            <v>32379.559999999998</v>
          </cell>
          <cell r="D101">
            <v>32379.559999999998</v>
          </cell>
          <cell r="E101">
            <v>24297.66</v>
          </cell>
          <cell r="F101">
            <v>3399</v>
          </cell>
          <cell r="G101">
            <v>4682.9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33196.88</v>
          </cell>
          <cell r="C102">
            <v>32379.559999999998</v>
          </cell>
          <cell r="D102">
            <v>32379.559999999998</v>
          </cell>
          <cell r="E102">
            <v>24297.66</v>
          </cell>
          <cell r="F102">
            <v>3399</v>
          </cell>
          <cell r="G102">
            <v>4682.9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</row>
        <row r="105">
          <cell r="B105">
            <v>250</v>
          </cell>
          <cell r="C105">
            <v>15374.5</v>
          </cell>
          <cell r="D105">
            <v>15374.5</v>
          </cell>
          <cell r="E105">
            <v>15024.5</v>
          </cell>
          <cell r="F105">
            <v>350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250</v>
          </cell>
          <cell r="C106">
            <v>15374.5</v>
          </cell>
          <cell r="D106">
            <v>15374.5</v>
          </cell>
          <cell r="E106">
            <v>15024.5</v>
          </cell>
          <cell r="F106">
            <v>350</v>
          </cell>
        </row>
        <row r="107">
          <cell r="B107">
            <v>287499.02</v>
          </cell>
          <cell r="C107">
            <v>308151.49</v>
          </cell>
          <cell r="D107">
            <v>308151.49</v>
          </cell>
          <cell r="E107">
            <v>308151.49</v>
          </cell>
          <cell r="F107">
            <v>0</v>
          </cell>
          <cell r="G107">
            <v>0</v>
          </cell>
          <cell r="I107">
            <v>0</v>
          </cell>
          <cell r="J107">
            <v>0</v>
          </cell>
        </row>
        <row r="108">
          <cell r="B108">
            <v>3000</v>
          </cell>
          <cell r="C108">
            <v>3000</v>
          </cell>
          <cell r="D108">
            <v>3000</v>
          </cell>
          <cell r="E108">
            <v>3000</v>
          </cell>
        </row>
        <row r="109">
          <cell r="B109">
            <v>60608.02</v>
          </cell>
          <cell r="C109">
            <v>60461.49</v>
          </cell>
          <cell r="D109">
            <v>60461.49</v>
          </cell>
          <cell r="E109">
            <v>60461.49</v>
          </cell>
        </row>
        <row r="110">
          <cell r="B110">
            <v>223891</v>
          </cell>
          <cell r="C110">
            <v>244690</v>
          </cell>
          <cell r="D110">
            <v>244690</v>
          </cell>
          <cell r="E110">
            <v>244690</v>
          </cell>
        </row>
        <row r="111">
          <cell r="B111">
            <v>5609.15</v>
          </cell>
          <cell r="C111">
            <v>5718.13</v>
          </cell>
          <cell r="D111">
            <v>5718.13</v>
          </cell>
          <cell r="E111">
            <v>5175.43</v>
          </cell>
          <cell r="F111">
            <v>0</v>
          </cell>
          <cell r="G111">
            <v>542.7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5609.15</v>
          </cell>
          <cell r="C112">
            <v>5718.13</v>
          </cell>
          <cell r="D112">
            <v>5718.13</v>
          </cell>
          <cell r="E112">
            <v>5175.43</v>
          </cell>
          <cell r="G112">
            <v>542.7</v>
          </cell>
        </row>
        <row r="113">
          <cell r="B113">
            <v>81181.25</v>
          </cell>
          <cell r="C113">
            <v>142200</v>
          </cell>
          <cell r="D113">
            <v>142200</v>
          </cell>
          <cell r="E113">
            <v>0</v>
          </cell>
          <cell r="F113">
            <v>0</v>
          </cell>
          <cell r="G113">
            <v>0</v>
          </cell>
          <cell r="H113">
            <v>142200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</row>
        <row r="117">
          <cell r="B117">
            <v>0</v>
          </cell>
          <cell r="C117">
            <v>15200</v>
          </cell>
          <cell r="D117">
            <v>15200</v>
          </cell>
          <cell r="E117">
            <v>0</v>
          </cell>
          <cell r="F117">
            <v>0</v>
          </cell>
          <cell r="G117">
            <v>0</v>
          </cell>
          <cell r="H117">
            <v>15200</v>
          </cell>
          <cell r="I117">
            <v>0</v>
          </cell>
          <cell r="J117">
            <v>0</v>
          </cell>
        </row>
        <row r="118">
          <cell r="B118">
            <v>0</v>
          </cell>
          <cell r="C118">
            <v>15200</v>
          </cell>
          <cell r="D118">
            <v>15200</v>
          </cell>
          <cell r="E118">
            <v>0</v>
          </cell>
          <cell r="H118">
            <v>15200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</row>
        <row r="120">
          <cell r="B120">
            <v>81181.25</v>
          </cell>
          <cell r="C120">
            <v>127000</v>
          </cell>
          <cell r="D120">
            <v>127000</v>
          </cell>
          <cell r="E120">
            <v>0</v>
          </cell>
          <cell r="F120">
            <v>0</v>
          </cell>
          <cell r="G120">
            <v>0</v>
          </cell>
          <cell r="H120">
            <v>127000</v>
          </cell>
          <cell r="I120">
            <v>0</v>
          </cell>
          <cell r="J120">
            <v>0</v>
          </cell>
        </row>
        <row r="121">
          <cell r="B121">
            <v>20450</v>
          </cell>
          <cell r="C121">
            <v>15000</v>
          </cell>
          <cell r="D121">
            <v>15000</v>
          </cell>
          <cell r="E121">
            <v>0</v>
          </cell>
          <cell r="H121">
            <v>15000</v>
          </cell>
        </row>
        <row r="122">
          <cell r="B122">
            <v>53400</v>
          </cell>
          <cell r="C122">
            <v>100000</v>
          </cell>
          <cell r="D122">
            <v>100000</v>
          </cell>
          <cell r="E122">
            <v>0</v>
          </cell>
          <cell r="H122">
            <v>100000</v>
          </cell>
        </row>
        <row r="123">
          <cell r="B123">
            <v>1100</v>
          </cell>
          <cell r="C123">
            <v>0</v>
          </cell>
          <cell r="D123">
            <v>0</v>
          </cell>
          <cell r="E123">
            <v>0</v>
          </cell>
        </row>
        <row r="124">
          <cell r="B124">
            <v>5731.25</v>
          </cell>
          <cell r="C124">
            <v>12000</v>
          </cell>
          <cell r="D124">
            <v>12000</v>
          </cell>
          <cell r="E124">
            <v>0</v>
          </cell>
          <cell r="H124">
            <v>12000</v>
          </cell>
        </row>
        <row r="125">
          <cell r="B125">
            <v>500</v>
          </cell>
          <cell r="C125">
            <v>0</v>
          </cell>
          <cell r="D125">
            <v>0</v>
          </cell>
          <cell r="E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H129">
            <v>0</v>
          </cell>
        </row>
      </sheetData>
      <sheetData sheetId="9">
        <row r="6">
          <cell r="B6">
            <v>112260</v>
          </cell>
          <cell r="C6">
            <v>105070</v>
          </cell>
          <cell r="D6">
            <v>105070</v>
          </cell>
          <cell r="E6">
            <v>105070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>
            <v>112260</v>
          </cell>
          <cell r="C8">
            <v>105070</v>
          </cell>
          <cell r="D8">
            <v>105070</v>
          </cell>
          <cell r="E8">
            <v>105070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45800</v>
          </cell>
          <cell r="C10">
            <v>74000</v>
          </cell>
          <cell r="D10">
            <v>74000</v>
          </cell>
          <cell r="E10">
            <v>74000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45800</v>
          </cell>
          <cell r="C13">
            <v>74000</v>
          </cell>
          <cell r="D13">
            <v>74000</v>
          </cell>
          <cell r="E13">
            <v>74000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1950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B33">
            <v>1950</v>
          </cell>
          <cell r="C33">
            <v>0</v>
          </cell>
          <cell r="D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50">
          <cell r="B50">
            <v>10740</v>
          </cell>
          <cell r="C50">
            <v>11230</v>
          </cell>
          <cell r="D50">
            <v>11230</v>
          </cell>
          <cell r="E50">
            <v>11230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10740</v>
          </cell>
          <cell r="C60">
            <v>11230</v>
          </cell>
          <cell r="D60">
            <v>11230</v>
          </cell>
          <cell r="E60">
            <v>11230</v>
          </cell>
        </row>
        <row r="61">
          <cell r="B61">
            <v>0</v>
          </cell>
          <cell r="C61">
            <v>0</v>
          </cell>
          <cell r="D61">
            <v>0</v>
          </cell>
        </row>
        <row r="63">
          <cell r="B63">
            <v>0</v>
          </cell>
          <cell r="C63">
            <v>0</v>
          </cell>
          <cell r="D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</row>
        <row r="85">
          <cell r="B85">
            <v>53770</v>
          </cell>
          <cell r="C85">
            <v>19840</v>
          </cell>
          <cell r="D85">
            <v>19840</v>
          </cell>
          <cell r="E85">
            <v>19840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53770</v>
          </cell>
          <cell r="C86">
            <v>19840</v>
          </cell>
          <cell r="D86">
            <v>19840</v>
          </cell>
          <cell r="E86">
            <v>19840</v>
          </cell>
        </row>
        <row r="87">
          <cell r="B87">
            <v>0</v>
          </cell>
          <cell r="C87">
            <v>0</v>
          </cell>
          <cell r="D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H1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C15" sqref="C15"/>
    </sheetView>
  </sheetViews>
  <sheetFormatPr defaultColWidth="9.00390625" defaultRowHeight="14.25"/>
  <cols>
    <col min="1" max="1" width="40.50390625" style="1" customWidth="1"/>
    <col min="2" max="2" width="14.50390625" style="1" customWidth="1"/>
    <col min="3" max="3" width="14.00390625" style="1" customWidth="1"/>
    <col min="4" max="5" width="10.75390625" style="1" customWidth="1"/>
    <col min="6" max="6" width="14.125" style="1" customWidth="1"/>
    <col min="7" max="7" width="23.625" style="1" customWidth="1"/>
    <col min="8" max="16384" width="9.00390625" style="1" customWidth="1"/>
  </cols>
  <sheetData>
    <row r="1" spans="1:7" ht="25.5">
      <c r="A1" s="69" t="s">
        <v>101</v>
      </c>
      <c r="B1" s="69"/>
      <c r="C1" s="69"/>
      <c r="D1" s="69"/>
      <c r="E1" s="69"/>
      <c r="F1" s="69"/>
      <c r="G1" s="69"/>
    </row>
    <row r="2" spans="1:7" ht="15" customHeight="1">
      <c r="A2" s="2"/>
      <c r="B2" s="2"/>
      <c r="C2" s="2"/>
      <c r="D2" s="3"/>
      <c r="E2" s="3"/>
      <c r="F2" s="70" t="s">
        <v>4</v>
      </c>
      <c r="G2" s="70"/>
    </row>
    <row r="3" spans="1:7" ht="16.5" customHeight="1">
      <c r="A3" s="74" t="s">
        <v>0</v>
      </c>
      <c r="B3" s="74" t="s">
        <v>102</v>
      </c>
      <c r="C3" s="76" t="s">
        <v>103</v>
      </c>
      <c r="D3" s="71" t="s">
        <v>104</v>
      </c>
      <c r="E3" s="72"/>
      <c r="F3" s="73"/>
      <c r="G3" s="74" t="s">
        <v>5</v>
      </c>
    </row>
    <row r="4" spans="1:7" ht="30.75" customHeight="1">
      <c r="A4" s="75"/>
      <c r="B4" s="75"/>
      <c r="C4" s="77" t="s">
        <v>1</v>
      </c>
      <c r="D4" s="4" t="s">
        <v>6</v>
      </c>
      <c r="E4" s="5" t="s">
        <v>7</v>
      </c>
      <c r="F4" s="5" t="s">
        <v>8</v>
      </c>
      <c r="G4" s="75"/>
    </row>
    <row r="5" spans="1:8" ht="18" customHeight="1">
      <c r="A5" s="8" t="s">
        <v>9</v>
      </c>
      <c r="B5" s="6">
        <f>'[2]市本级现行'!B5+'[2]乡镇级现行'!B5</f>
        <v>550000</v>
      </c>
      <c r="C5" s="6">
        <f>'[2]市本级现行'!C5+'[2]乡镇级现行'!C5</f>
        <v>755530</v>
      </c>
      <c r="D5" s="6">
        <f>'[2]市本级现行'!D5+'[2]乡镇级现行'!D5</f>
        <v>770000</v>
      </c>
      <c r="E5" s="6">
        <f>'[2]市本级现行'!E5+'[2]乡镇级现行'!E5</f>
        <v>415570</v>
      </c>
      <c r="F5" s="6">
        <f>'[2]市本级现行'!F5+'[2]乡镇级现行'!F5</f>
        <v>354430</v>
      </c>
      <c r="G5" s="7"/>
      <c r="H5" s="9"/>
    </row>
    <row r="6" spans="1:7" ht="18" customHeight="1">
      <c r="A6" s="10" t="s">
        <v>10</v>
      </c>
      <c r="B6" s="6">
        <f>'[2]市本级现行'!B6+'[2]乡镇级现行'!B6</f>
        <v>429770</v>
      </c>
      <c r="C6" s="6">
        <f>'[2]市本级现行'!C6+'[2]乡镇级现行'!C6</f>
        <v>417180</v>
      </c>
      <c r="D6" s="6">
        <f>'[2]市本级现行'!D6+'[2]乡镇级现行'!D6</f>
        <v>415570</v>
      </c>
      <c r="E6" s="6">
        <f>'[2]市本级现行'!E6+'[2]乡镇级现行'!E6</f>
        <v>415570</v>
      </c>
      <c r="F6" s="6">
        <f>'[2]市本级现行'!F6+'[2]乡镇级现行'!F6</f>
        <v>0</v>
      </c>
      <c r="G6" s="7"/>
    </row>
    <row r="7" spans="1:7" ht="18" customHeight="1">
      <c r="A7" s="11" t="s">
        <v>11</v>
      </c>
      <c r="B7" s="6">
        <f>'[2]市本级现行'!B7+'[2]乡镇级现行'!B7</f>
        <v>429770</v>
      </c>
      <c r="C7" s="6">
        <f>'[2]市本级现行'!C7+'[2]乡镇级现行'!C7</f>
        <v>417180</v>
      </c>
      <c r="D7" s="6">
        <f>'[2]市本级现行'!D7+'[2]乡镇级现行'!D7</f>
        <v>415570</v>
      </c>
      <c r="E7" s="6">
        <f>'[2]市本级现行'!E7+'[2]乡镇级现行'!E7</f>
        <v>415570</v>
      </c>
      <c r="F7" s="6">
        <f>'[2]市本级现行'!F7+'[2]乡镇级现行'!F7</f>
        <v>0</v>
      </c>
      <c r="G7" s="7"/>
    </row>
    <row r="8" spans="1:7" ht="18" customHeight="1">
      <c r="A8" s="12" t="s">
        <v>12</v>
      </c>
      <c r="B8" s="6">
        <f>'[2]市本级现行'!B8+'[2]乡镇级现行'!B8</f>
        <v>166090</v>
      </c>
      <c r="C8" s="6">
        <f>'[2]市本级现行'!C8+'[2]乡镇级现行'!C8</f>
        <v>147140</v>
      </c>
      <c r="D8" s="6">
        <f>'[2]市本级现行'!D8+'[2]乡镇级现行'!D8</f>
        <v>151600</v>
      </c>
      <c r="E8" s="6">
        <f>'[2]市本级现行'!E8+'[2]乡镇级现行'!E8</f>
        <v>151600</v>
      </c>
      <c r="F8" s="6">
        <f>'[2]市本级现行'!F8+'[2]乡镇级现行'!F8</f>
        <v>0</v>
      </c>
      <c r="G8" s="7"/>
    </row>
    <row r="9" spans="1:7" ht="18" customHeight="1">
      <c r="A9" s="12" t="s">
        <v>13</v>
      </c>
      <c r="B9" s="6">
        <f>'[2]市本级现行'!B9+'[2]乡镇级现行'!B9</f>
        <v>157280</v>
      </c>
      <c r="C9" s="6">
        <f>'[2]市本级现行'!C9+'[2]乡镇级现行'!C9</f>
        <v>89450</v>
      </c>
      <c r="D9" s="6">
        <f>'[2]市本级现行'!D9+'[2]乡镇级现行'!D9</f>
        <v>151600</v>
      </c>
      <c r="E9" s="6">
        <f>'[2]市本级现行'!E9+'[2]乡镇级现行'!E9</f>
        <v>151600</v>
      </c>
      <c r="F9" s="6">
        <f>'[2]市本级现行'!F9+'[2]乡镇级现行'!F9</f>
        <v>0</v>
      </c>
      <c r="G9" s="7"/>
    </row>
    <row r="10" spans="1:7" ht="18" customHeight="1">
      <c r="A10" s="12" t="s">
        <v>14</v>
      </c>
      <c r="B10" s="6">
        <f>'[2]市本级现行'!B10+'[2]乡镇级现行'!B10</f>
        <v>8810</v>
      </c>
      <c r="C10" s="6">
        <f>'[2]市本级现行'!C10+'[2]乡镇级现行'!C10</f>
        <v>57690</v>
      </c>
      <c r="D10" s="6">
        <f>'[2]市本级现行'!D10+'[2]乡镇级现行'!D10</f>
        <v>0</v>
      </c>
      <c r="E10" s="6">
        <f>'[2]市本级现行'!E10+'[2]乡镇级现行'!E10</f>
        <v>0</v>
      </c>
      <c r="F10" s="6">
        <f>'[2]市本级现行'!F10+'[2]乡镇级现行'!F10</f>
        <v>0</v>
      </c>
      <c r="G10" s="7"/>
    </row>
    <row r="11" spans="1:7" ht="18" customHeight="1">
      <c r="A11" s="13" t="s">
        <v>15</v>
      </c>
      <c r="B11" s="6">
        <f>'[2]市本级现行'!B11+'[2]乡镇级现行'!B11</f>
        <v>0</v>
      </c>
      <c r="C11" s="6">
        <f>'[2]市本级现行'!C11+'[2]乡镇级现行'!C11</f>
        <v>0</v>
      </c>
      <c r="D11" s="6">
        <f>'[2]市本级现行'!D11+'[2]乡镇级现行'!D11</f>
        <v>0</v>
      </c>
      <c r="E11" s="6">
        <f>'[2]市本级现行'!E11+'[2]乡镇级现行'!E11</f>
        <v>0</v>
      </c>
      <c r="F11" s="6">
        <f>'[2]市本级现行'!F11+'[2]乡镇级现行'!F11</f>
        <v>0</v>
      </c>
      <c r="G11" s="7"/>
    </row>
    <row r="12" spans="1:7" ht="18" customHeight="1">
      <c r="A12" s="13" t="s">
        <v>16</v>
      </c>
      <c r="B12" s="6">
        <f>'[2]市本级现行'!B12+'[2]乡镇级现行'!B12</f>
        <v>35760</v>
      </c>
      <c r="C12" s="6">
        <f>'[2]市本级现行'!C12+'[2]乡镇级现行'!C12</f>
        <v>25990</v>
      </c>
      <c r="D12" s="6">
        <f>'[2]市本级现行'!D12+'[2]乡镇级现行'!D12</f>
        <v>29000</v>
      </c>
      <c r="E12" s="6">
        <f>'[2]市本级现行'!E12+'[2]乡镇级现行'!E12</f>
        <v>29000</v>
      </c>
      <c r="F12" s="6">
        <f>'[2]市本级现行'!F12+'[2]乡镇级现行'!F12</f>
        <v>0</v>
      </c>
      <c r="G12" s="7"/>
    </row>
    <row r="13" spans="1:7" ht="18" customHeight="1">
      <c r="A13" s="13" t="s">
        <v>17</v>
      </c>
      <c r="B13" s="6">
        <f>'[2]市本级现行'!B13+'[2]乡镇级现行'!B13</f>
        <v>21330</v>
      </c>
      <c r="C13" s="6">
        <f>'[2]市本级现行'!C13+'[2]乡镇级现行'!C13</f>
        <v>15110</v>
      </c>
      <c r="D13" s="6">
        <f>'[2]市本级现行'!D13+'[2]乡镇级现行'!D13</f>
        <v>13000</v>
      </c>
      <c r="E13" s="6">
        <f>'[2]市本级现行'!E13+'[2]乡镇级现行'!E13</f>
        <v>13000</v>
      </c>
      <c r="F13" s="6">
        <f>'[2]市本级现行'!F13+'[2]乡镇级现行'!F13</f>
        <v>0</v>
      </c>
      <c r="G13" s="7"/>
    </row>
    <row r="14" spans="1:7" ht="18" customHeight="1">
      <c r="A14" s="13" t="s">
        <v>18</v>
      </c>
      <c r="B14" s="6">
        <f>'[2]市本级现行'!B14+'[2]乡镇级现行'!B14</f>
        <v>31310</v>
      </c>
      <c r="C14" s="6">
        <f>'[2]市本级现行'!C14+'[2]乡镇级现行'!C14</f>
        <v>31270</v>
      </c>
      <c r="D14" s="6">
        <f>'[2]市本级现行'!D14+'[2]乡镇级现行'!D14</f>
        <v>32200</v>
      </c>
      <c r="E14" s="6">
        <f>'[2]市本级现行'!E14+'[2]乡镇级现行'!E14</f>
        <v>32200</v>
      </c>
      <c r="F14" s="6">
        <f>'[2]市本级现行'!F14+'[2]乡镇级现行'!F14</f>
        <v>0</v>
      </c>
      <c r="G14" s="7"/>
    </row>
    <row r="15" spans="1:7" ht="18" customHeight="1">
      <c r="A15" s="13" t="s">
        <v>19</v>
      </c>
      <c r="B15" s="6">
        <f>'[2]市本级现行'!B15+'[2]乡镇级现行'!B15</f>
        <v>1090</v>
      </c>
      <c r="C15" s="6">
        <f>'[2]市本级现行'!C15+'[2]乡镇级现行'!C15</f>
        <v>400</v>
      </c>
      <c r="D15" s="6">
        <f>'[2]市本级现行'!D15+'[2]乡镇级现行'!D15</f>
        <v>350</v>
      </c>
      <c r="E15" s="6">
        <f>'[2]市本级现行'!E15+'[2]乡镇级现行'!E15</f>
        <v>350</v>
      </c>
      <c r="F15" s="6">
        <f>'[2]市本级现行'!F15+'[2]乡镇级现行'!F15</f>
        <v>0</v>
      </c>
      <c r="G15" s="7"/>
    </row>
    <row r="16" spans="1:7" ht="18" customHeight="1">
      <c r="A16" s="13" t="s">
        <v>20</v>
      </c>
      <c r="B16" s="6">
        <f>'[2]市本级现行'!B16+'[2]乡镇级现行'!B16</f>
        <v>21350</v>
      </c>
      <c r="C16" s="6">
        <f>'[2]市本级现行'!C16+'[2]乡镇级现行'!C16</f>
        <v>23470</v>
      </c>
      <c r="D16" s="6">
        <f>'[2]市本级现行'!D16+'[2]乡镇级现行'!D16</f>
        <v>22500</v>
      </c>
      <c r="E16" s="6">
        <f>'[2]市本级现行'!E16+'[2]乡镇级现行'!E16</f>
        <v>22500</v>
      </c>
      <c r="F16" s="6">
        <f>'[2]市本级现行'!F16+'[2]乡镇级现行'!F16</f>
        <v>0</v>
      </c>
      <c r="G16" s="7"/>
    </row>
    <row r="17" spans="1:7" ht="18" customHeight="1">
      <c r="A17" s="13" t="s">
        <v>21</v>
      </c>
      <c r="B17" s="6">
        <f>'[2]市本级现行'!B17+'[2]乡镇级现行'!B17</f>
        <v>4890</v>
      </c>
      <c r="C17" s="6">
        <f>'[2]市本级现行'!C17+'[2]乡镇级现行'!C17</f>
        <v>6830</v>
      </c>
      <c r="D17" s="6">
        <f>'[2]市本级现行'!D17+'[2]乡镇级现行'!D17</f>
        <v>6500</v>
      </c>
      <c r="E17" s="6">
        <f>'[2]市本级现行'!E17+'[2]乡镇级现行'!E17</f>
        <v>6500</v>
      </c>
      <c r="F17" s="6">
        <f>'[2]市本级现行'!F17+'[2]乡镇级现行'!F17</f>
        <v>0</v>
      </c>
      <c r="G17" s="7"/>
    </row>
    <row r="18" spans="1:7" ht="18" customHeight="1">
      <c r="A18" s="13" t="s">
        <v>22</v>
      </c>
      <c r="B18" s="6">
        <f>'[2]市本级现行'!B18+'[2]乡镇级现行'!B18</f>
        <v>57100</v>
      </c>
      <c r="C18" s="6">
        <f>'[2]市本级现行'!C18+'[2]乡镇级现行'!C18</f>
        <v>74900</v>
      </c>
      <c r="D18" s="6">
        <f>'[2]市本级现行'!D18+'[2]乡镇级现行'!D18</f>
        <v>71600</v>
      </c>
      <c r="E18" s="6">
        <f>'[2]市本级现行'!E18+'[2]乡镇级现行'!E18</f>
        <v>71600</v>
      </c>
      <c r="F18" s="6">
        <f>'[2]市本级现行'!F18+'[2]乡镇级现行'!F18</f>
        <v>0</v>
      </c>
      <c r="G18" s="7"/>
    </row>
    <row r="19" spans="1:7" ht="18" customHeight="1">
      <c r="A19" s="13" t="s">
        <v>23</v>
      </c>
      <c r="B19" s="6">
        <f>'[2]市本级现行'!B19+'[2]乡镇级现行'!B19</f>
        <v>14050</v>
      </c>
      <c r="C19" s="6">
        <f>'[2]市本级现行'!C19+'[2]乡镇级现行'!C19</f>
        <v>16650</v>
      </c>
      <c r="D19" s="6">
        <f>'[2]市本级现行'!D19+'[2]乡镇级现行'!D19</f>
        <v>14100</v>
      </c>
      <c r="E19" s="6">
        <f>'[2]市本级现行'!E19+'[2]乡镇级现行'!E19</f>
        <v>14100</v>
      </c>
      <c r="F19" s="6">
        <f>'[2]市本级现行'!F19+'[2]乡镇级现行'!F19</f>
        <v>0</v>
      </c>
      <c r="G19" s="7"/>
    </row>
    <row r="20" spans="1:7" ht="18" customHeight="1">
      <c r="A20" s="13" t="s">
        <v>24</v>
      </c>
      <c r="B20" s="6">
        <f>'[2]市本级现行'!B20+'[2]乡镇级现行'!B20</f>
        <v>18000</v>
      </c>
      <c r="C20" s="6">
        <f>'[2]市本级现行'!C20+'[2]乡镇级现行'!C20</f>
        <v>7910</v>
      </c>
      <c r="D20" s="6">
        <f>'[2]市本级现行'!D20+'[2]乡镇级现行'!D20</f>
        <v>8600</v>
      </c>
      <c r="E20" s="6">
        <f>'[2]市本级现行'!E20+'[2]乡镇级现行'!E20</f>
        <v>8600</v>
      </c>
      <c r="F20" s="6">
        <f>'[2]市本级现行'!F20+'[2]乡镇级现行'!F20</f>
        <v>0</v>
      </c>
      <c r="G20" s="7"/>
    </row>
    <row r="21" spans="1:7" ht="18" customHeight="1">
      <c r="A21" s="13" t="s">
        <v>25</v>
      </c>
      <c r="B21" s="6">
        <f>'[2]市本级现行'!B21+'[2]乡镇级现行'!B21</f>
        <v>0</v>
      </c>
      <c r="C21" s="6">
        <f>'[2]市本级现行'!C21+'[2]乡镇级现行'!C21</f>
        <v>0</v>
      </c>
      <c r="D21" s="6">
        <f>'[2]市本级现行'!D21+'[2]乡镇级现行'!D21</f>
        <v>0</v>
      </c>
      <c r="E21" s="6">
        <f>'[2]市本级现行'!E21+'[2]乡镇级现行'!E21</f>
        <v>0</v>
      </c>
      <c r="F21" s="6">
        <f>'[2]市本级现行'!F21+'[2]乡镇级现行'!F21</f>
        <v>0</v>
      </c>
      <c r="G21" s="7"/>
    </row>
    <row r="22" spans="1:7" ht="18" customHeight="1">
      <c r="A22" s="13" t="s">
        <v>26</v>
      </c>
      <c r="B22" s="6">
        <f>'[2]市本级现行'!B22+'[2]乡镇级现行'!B22</f>
        <v>34770</v>
      </c>
      <c r="C22" s="6">
        <f>'[2]市本级现行'!C22+'[2]乡镇级现行'!C22</f>
        <v>40580</v>
      </c>
      <c r="D22" s="6">
        <f>'[2]市本级现行'!D22+'[2]乡镇级现行'!D22</f>
        <v>40600</v>
      </c>
      <c r="E22" s="6">
        <f>'[2]市本级现行'!E22+'[2]乡镇级现行'!E22</f>
        <v>40600</v>
      </c>
      <c r="F22" s="6">
        <f>'[2]市本级现行'!F22+'[2]乡镇级现行'!F22</f>
        <v>0</v>
      </c>
      <c r="G22" s="7"/>
    </row>
    <row r="23" spans="1:7" ht="18" customHeight="1">
      <c r="A23" s="13" t="s">
        <v>27</v>
      </c>
      <c r="B23" s="6">
        <f>'[2]市本级现行'!B23+'[2]乡镇级现行'!B23</f>
        <v>1590</v>
      </c>
      <c r="C23" s="6">
        <f>'[2]市本级现行'!C23+'[2]乡镇级现行'!C23</f>
        <v>1590</v>
      </c>
      <c r="D23" s="6">
        <f>'[2]市本级现行'!D23+'[2]乡镇级现行'!D23</f>
        <v>1800</v>
      </c>
      <c r="E23" s="6">
        <f>'[2]市本级现行'!E23+'[2]乡镇级现行'!E23</f>
        <v>1800</v>
      </c>
      <c r="F23" s="6">
        <f>'[2]市本级现行'!F23+'[2]乡镇级现行'!F23</f>
        <v>0</v>
      </c>
      <c r="G23" s="7"/>
    </row>
    <row r="24" spans="1:7" ht="18" customHeight="1">
      <c r="A24" s="14" t="s">
        <v>28</v>
      </c>
      <c r="B24" s="6">
        <f>'[2]市本级现行'!B24+'[2]乡镇级现行'!B24</f>
        <v>7300</v>
      </c>
      <c r="C24" s="6">
        <f>'[2]市本级现行'!C24+'[2]乡镇级现行'!C24</f>
        <v>5730</v>
      </c>
      <c r="D24" s="6">
        <f>'[2]市本级现行'!D24+'[2]乡镇级现行'!D24</f>
        <v>6000</v>
      </c>
      <c r="E24" s="6">
        <f>'[2]市本级现行'!E24+'[2]乡镇级现行'!E24</f>
        <v>6000</v>
      </c>
      <c r="F24" s="6">
        <f>'[2]市本级现行'!F24+'[2]乡镇级现行'!F24</f>
        <v>0</v>
      </c>
      <c r="G24" s="7"/>
    </row>
    <row r="25" spans="1:7" ht="18" customHeight="1">
      <c r="A25" s="14" t="s">
        <v>29</v>
      </c>
      <c r="B25" s="6">
        <f>'[2]市本级现行'!B25+'[2]乡镇级现行'!B25</f>
        <v>0</v>
      </c>
      <c r="C25" s="6">
        <f>'[2]市本级现行'!C25+'[2]乡镇级现行'!C25</f>
        <v>1410</v>
      </c>
      <c r="D25" s="6">
        <f>'[2]市本级现行'!D25+'[2]乡镇级现行'!D25</f>
        <v>0</v>
      </c>
      <c r="E25" s="6">
        <f>'[2]市本级现行'!E25+'[2]乡镇级现行'!E25</f>
        <v>0</v>
      </c>
      <c r="F25" s="6">
        <f>'[2]市本级现行'!F25+'[2]乡镇级现行'!F25</f>
        <v>0</v>
      </c>
      <c r="G25" s="7"/>
    </row>
    <row r="26" spans="1:7" ht="18" customHeight="1">
      <c r="A26" s="15" t="s">
        <v>30</v>
      </c>
      <c r="B26" s="6">
        <f>'[2]市本级现行'!B26+'[2]乡镇级现行'!B26</f>
        <v>4990</v>
      </c>
      <c r="C26" s="6">
        <f>'[2]市本级现行'!C26+'[2]乡镇级现行'!C26</f>
        <v>6860</v>
      </c>
      <c r="D26" s="6">
        <f>'[2]市本级现行'!D26+'[2]乡镇级现行'!D26</f>
        <v>6920</v>
      </c>
      <c r="E26" s="6">
        <f>'[2]市本级现行'!E26+'[2]乡镇级现行'!E26</f>
        <v>6920</v>
      </c>
      <c r="F26" s="6">
        <f>'[2]市本级现行'!F26+'[2]乡镇级现行'!F26</f>
        <v>0</v>
      </c>
      <c r="G26" s="7"/>
    </row>
    <row r="27" spans="1:7" ht="18" customHeight="1">
      <c r="A27" s="16" t="s">
        <v>31</v>
      </c>
      <c r="B27" s="6">
        <f>'[2]市本级现行'!B27+'[2]乡镇级现行'!B27</f>
        <v>10150</v>
      </c>
      <c r="C27" s="6">
        <f>'[2]市本级现行'!C27+'[2]乡镇级现行'!C27</f>
        <v>11340</v>
      </c>
      <c r="D27" s="6">
        <f>'[2]市本级现行'!D27+'[2]乡镇级现行'!D27</f>
        <v>10800</v>
      </c>
      <c r="E27" s="6">
        <f>'[2]市本级现行'!E27+'[2]乡镇级现行'!E27</f>
        <v>10800</v>
      </c>
      <c r="F27" s="6">
        <f>'[2]市本级现行'!F27+'[2]乡镇级现行'!F27</f>
        <v>0</v>
      </c>
      <c r="G27" s="7"/>
    </row>
    <row r="28" spans="1:7" ht="18" customHeight="1">
      <c r="A28" s="17" t="s">
        <v>32</v>
      </c>
      <c r="B28" s="6">
        <f>'[2]市本级现行'!B28+'[2]乡镇级现行'!B28</f>
        <v>120230</v>
      </c>
      <c r="C28" s="6">
        <f>'[2]市本级现行'!C28+'[2]乡镇级现行'!C28</f>
        <v>338350</v>
      </c>
      <c r="D28" s="6">
        <f>'[2]市本级现行'!D28+'[2]乡镇级现行'!D28</f>
        <v>354430</v>
      </c>
      <c r="E28" s="6">
        <f>'[2]市本级现行'!E28+'[2]乡镇级现行'!E28</f>
        <v>0</v>
      </c>
      <c r="F28" s="6">
        <f>'[2]市本级现行'!F28+'[2]乡镇级现行'!F28</f>
        <v>354430</v>
      </c>
      <c r="G28" s="7"/>
    </row>
    <row r="29" spans="1:7" ht="18" customHeight="1">
      <c r="A29" s="13" t="s">
        <v>33</v>
      </c>
      <c r="B29" s="6">
        <f>'[2]市本级现行'!B29+'[2]乡镇级现行'!B29</f>
        <v>5500</v>
      </c>
      <c r="C29" s="6">
        <f>'[2]市本级现行'!C29+'[2]乡镇级现行'!C29</f>
        <v>266920</v>
      </c>
      <c r="D29" s="6">
        <f>'[2]市本级现行'!D29+'[2]乡镇级现行'!D29</f>
        <v>274700</v>
      </c>
      <c r="E29" s="6">
        <f>'[2]市本级现行'!E29+'[2]乡镇级现行'!E29</f>
        <v>0</v>
      </c>
      <c r="F29" s="6">
        <f>'[2]市本级现行'!F29+'[2]乡镇级现行'!F29</f>
        <v>274700</v>
      </c>
      <c r="G29" s="7"/>
    </row>
    <row r="30" spans="1:7" ht="18" customHeight="1">
      <c r="A30" s="13" t="s">
        <v>34</v>
      </c>
      <c r="B30" s="6">
        <f>'[2]市本级现行'!B30+'[2]乡镇级现行'!B30</f>
        <v>84860</v>
      </c>
      <c r="C30" s="6">
        <f>'[2]市本级现行'!C30+'[2]乡镇级现行'!C30</f>
        <v>14830</v>
      </c>
      <c r="D30" s="6">
        <f>'[2]市本级现行'!D30+'[2]乡镇级现行'!D30</f>
        <v>26230</v>
      </c>
      <c r="E30" s="6">
        <f>'[2]市本级现行'!E30+'[2]乡镇级现行'!E30</f>
        <v>0</v>
      </c>
      <c r="F30" s="6">
        <f>'[2]市本级现行'!F30+'[2]乡镇级现行'!F30</f>
        <v>26230</v>
      </c>
      <c r="G30" s="7"/>
    </row>
    <row r="31" spans="1:7" s="18" customFormat="1" ht="18" customHeight="1">
      <c r="A31" s="13" t="s">
        <v>35</v>
      </c>
      <c r="B31" s="6">
        <f>'[2]市本级现行'!B31+'[2]乡镇级现行'!B31</f>
        <v>28070</v>
      </c>
      <c r="C31" s="6">
        <f>'[2]市本级现行'!C31+'[2]乡镇级现行'!C31</f>
        <v>55560</v>
      </c>
      <c r="D31" s="6">
        <f>'[2]市本级现行'!D31+'[2]乡镇级现行'!D31</f>
        <v>53000</v>
      </c>
      <c r="E31" s="6">
        <f>'[2]市本级现行'!E31+'[2]乡镇级现行'!E31</f>
        <v>0</v>
      </c>
      <c r="F31" s="6">
        <f>'[2]市本级现行'!F31+'[2]乡镇级现行'!F31</f>
        <v>53000</v>
      </c>
      <c r="G31" s="7"/>
    </row>
    <row r="32" spans="1:7" ht="18" customHeight="1">
      <c r="A32" s="13" t="s">
        <v>36</v>
      </c>
      <c r="B32" s="6">
        <f>'[2]市本级现行'!B32+'[2]乡镇级现行'!B32</f>
        <v>0</v>
      </c>
      <c r="C32" s="6">
        <f>'[2]市本级现行'!C32+'[2]乡镇级现行'!C32</f>
        <v>850</v>
      </c>
      <c r="D32" s="6">
        <f>'[2]市本级现行'!D32+'[2]乡镇级现行'!D32</f>
        <v>0</v>
      </c>
      <c r="E32" s="6">
        <f>'[2]市本级现行'!E32+'[2]乡镇级现行'!E32</f>
        <v>0</v>
      </c>
      <c r="F32" s="6">
        <f>'[2]市本级现行'!F32+'[2]乡镇级现行'!F32</f>
        <v>0</v>
      </c>
      <c r="G32" s="7"/>
    </row>
    <row r="33" spans="1:7" ht="18" customHeight="1">
      <c r="A33" s="19" t="s">
        <v>37</v>
      </c>
      <c r="B33" s="6">
        <f>'[2]市本级现行'!B33+'[2]乡镇级现行'!B33</f>
        <v>0</v>
      </c>
      <c r="C33" s="6">
        <f>'[2]市本级现行'!C33+'[2]乡镇级现行'!C33</f>
        <v>0</v>
      </c>
      <c r="D33" s="6">
        <f>'[2]市本级现行'!D33+'[2]乡镇级现行'!D33</f>
        <v>0</v>
      </c>
      <c r="E33" s="6">
        <f>'[2]市本级现行'!E33+'[2]乡镇级现行'!E33</f>
        <v>0</v>
      </c>
      <c r="F33" s="6">
        <f>'[2]市本级现行'!F33+'[2]乡镇级现行'!F33</f>
        <v>0</v>
      </c>
      <c r="G33" s="7"/>
    </row>
    <row r="34" spans="1:7" ht="18" customHeight="1">
      <c r="A34" s="19" t="s">
        <v>38</v>
      </c>
      <c r="B34" s="6">
        <f>'[2]市本级现行'!B34+'[2]乡镇级现行'!B34</f>
        <v>0</v>
      </c>
      <c r="C34" s="6">
        <f>'[2]市本级现行'!C34+'[2]乡镇级现行'!C34</f>
        <v>0</v>
      </c>
      <c r="D34" s="6">
        <f>'[2]市本级现行'!D34+'[2]乡镇级现行'!D34</f>
        <v>0</v>
      </c>
      <c r="E34" s="6">
        <f>'[2]市本级现行'!E34+'[2]乡镇级现行'!E34</f>
        <v>0</v>
      </c>
      <c r="F34" s="6">
        <f>'[2]市本级现行'!F34+'[2]乡镇级现行'!F34</f>
        <v>0</v>
      </c>
      <c r="G34" s="7"/>
    </row>
    <row r="35" spans="1:7" ht="18" customHeight="1">
      <c r="A35" s="20" t="s">
        <v>39</v>
      </c>
      <c r="B35" s="6">
        <f>'[2]市本级现行'!B35+'[2]乡镇级现行'!B35</f>
        <v>0</v>
      </c>
      <c r="C35" s="6">
        <f>'[2]市本级现行'!C35+'[2]乡镇级现行'!C35</f>
        <v>10</v>
      </c>
      <c r="D35" s="6">
        <f>'[2]市本级现行'!D35+'[2]乡镇级现行'!D35</f>
        <v>0</v>
      </c>
      <c r="E35" s="6">
        <f>'[2]市本级现行'!E35+'[2]乡镇级现行'!E35</f>
        <v>0</v>
      </c>
      <c r="F35" s="6">
        <f>'[2]市本级现行'!F35+'[2]乡镇级现行'!F35</f>
        <v>0</v>
      </c>
      <c r="G35" s="7"/>
    </row>
    <row r="36" spans="1:7" ht="18" customHeight="1">
      <c r="A36" s="21" t="s">
        <v>40</v>
      </c>
      <c r="B36" s="6">
        <f>'[2]市本级现行'!B37+'[2]乡镇级现行'!B36</f>
        <v>0</v>
      </c>
      <c r="C36" s="6">
        <f>'[2]市本级现行'!C36+'[2]乡镇级现行'!C36</f>
        <v>0</v>
      </c>
      <c r="D36" s="6">
        <f>'[2]市本级现行'!D36+'[2]乡镇级现行'!D36</f>
        <v>0</v>
      </c>
      <c r="E36" s="6">
        <f>'[2]市本级现行'!E36+'[2]乡镇级现行'!E36</f>
        <v>0</v>
      </c>
      <c r="F36" s="6">
        <f>'[2]市本级现行'!F36+'[2]乡镇级现行'!F36</f>
        <v>0</v>
      </c>
      <c r="G36" s="7"/>
    </row>
    <row r="37" spans="1:7" ht="18" customHeight="1">
      <c r="A37" s="21" t="s">
        <v>105</v>
      </c>
      <c r="B37" s="6">
        <f>'[2]市本级现行'!B38+'[2]乡镇级现行'!B37</f>
        <v>0</v>
      </c>
      <c r="C37" s="6">
        <f>'[2]市本级现行'!C37+'[2]乡镇级现行'!C37</f>
        <v>840</v>
      </c>
      <c r="D37" s="6">
        <f>'[2]市本级现行'!D37+'[2]乡镇级现行'!D37</f>
        <v>0</v>
      </c>
      <c r="E37" s="6">
        <f>'[2]市本级现行'!E37+'[2]乡镇级现行'!E37</f>
        <v>0</v>
      </c>
      <c r="F37" s="6">
        <f>'[2]市本级现行'!F37+'[2]乡镇级现行'!F37</f>
        <v>0</v>
      </c>
      <c r="G37" s="7"/>
    </row>
    <row r="38" spans="1:7" ht="18" customHeight="1">
      <c r="A38" s="22" t="s">
        <v>41</v>
      </c>
      <c r="B38" s="6">
        <f>'[2]市本级现行'!B39+'[2]乡镇级现行'!B38</f>
        <v>1800</v>
      </c>
      <c r="C38" s="6">
        <f>'[2]市本级现行'!C38+'[2]乡镇级现行'!C38</f>
        <v>0</v>
      </c>
      <c r="D38" s="6">
        <f>'[2]市本级现行'!D38+'[2]乡镇级现行'!D38</f>
        <v>0</v>
      </c>
      <c r="E38" s="6">
        <f>'[2]市本级现行'!E38+'[2]乡镇级现行'!E38</f>
        <v>0</v>
      </c>
      <c r="F38" s="6">
        <f>'[2]市本级现行'!F38+'[2]乡镇级现行'!F38</f>
        <v>0</v>
      </c>
      <c r="G38" s="7"/>
    </row>
    <row r="39" spans="1:7" ht="18" customHeight="1">
      <c r="A39" s="13" t="s">
        <v>42</v>
      </c>
      <c r="B39" s="6">
        <f>'[2]市本级现行'!B39+'[2]乡镇级现行'!B39</f>
        <v>1800</v>
      </c>
      <c r="C39" s="6">
        <f>'[2]市本级现行'!C39+'[2]乡镇级现行'!C39</f>
        <v>190</v>
      </c>
      <c r="D39" s="6">
        <f>'[2]市本级现行'!D39+'[2]乡镇级现行'!D39</f>
        <v>500</v>
      </c>
      <c r="E39" s="6">
        <f>'[2]市本级现行'!E39+'[2]乡镇级现行'!E39</f>
        <v>0</v>
      </c>
      <c r="F39" s="6">
        <f>'[2]市本级现行'!F39+'[2]乡镇级现行'!F39</f>
        <v>500</v>
      </c>
      <c r="G39" s="7"/>
    </row>
    <row r="40" spans="1:7" ht="18" customHeight="1">
      <c r="A40" s="23" t="s">
        <v>43</v>
      </c>
      <c r="B40" s="6">
        <f>'[2]市本级现行'!B40+'[2]乡镇级现行'!B40</f>
        <v>0</v>
      </c>
      <c r="C40" s="6">
        <f>'[2]市本级现行'!C40+'[2]乡镇级现行'!C40</f>
        <v>0</v>
      </c>
      <c r="D40" s="6">
        <f>'[2]市本级现行'!D40+'[2]乡镇级现行'!D40</f>
        <v>0</v>
      </c>
      <c r="E40" s="6">
        <f>'[2]市本级现行'!E40+'[2]乡镇级现行'!E40</f>
        <v>0</v>
      </c>
      <c r="F40" s="6">
        <f>'[2]市本级现行'!F40+'[2]乡镇级现行'!F40</f>
        <v>0</v>
      </c>
      <c r="G40" s="7"/>
    </row>
    <row r="41" spans="1:7" ht="18" customHeight="1" hidden="1">
      <c r="A41" s="24" t="s">
        <v>44</v>
      </c>
      <c r="B41" s="6">
        <f>'[2]市本级现行'!B41+'[2]乡镇级现行'!B41</f>
        <v>0</v>
      </c>
      <c r="C41" s="6">
        <f>'[2]市本级现行'!C41+'[2]乡镇级现行'!C41</f>
        <v>0</v>
      </c>
      <c r="D41" s="6" t="e">
        <f>'[2]市本级现行'!D41+'[2]乡镇级现行'!D41</f>
        <v>#REF!</v>
      </c>
      <c r="E41" s="6" t="e">
        <f>'[2]市本级现行'!E41+'[2]乡镇级现行'!E41</f>
        <v>#REF!</v>
      </c>
      <c r="F41" s="6" t="e">
        <f>'[2]市本级现行'!F41+'[2]乡镇级现行'!F41</f>
        <v>#REF!</v>
      </c>
      <c r="G41" s="7"/>
    </row>
    <row r="42" spans="1:7" ht="18" customHeight="1" hidden="1">
      <c r="A42" s="25" t="s">
        <v>45</v>
      </c>
      <c r="B42" s="6">
        <f>'[2]市本级现行'!B42+'[2]乡镇级现行'!B42</f>
        <v>900</v>
      </c>
      <c r="C42" s="6">
        <f>'[2]市本级现行'!C42+'[2]乡镇级现行'!C42</f>
        <v>0</v>
      </c>
      <c r="D42" s="6">
        <f>'[2]市本级现行'!D42+'[2]乡镇级现行'!D42</f>
        <v>162760</v>
      </c>
      <c r="E42" s="6">
        <f>'[2]市本级现行'!E42+'[2]乡镇级现行'!E42</f>
        <v>162760</v>
      </c>
      <c r="F42" s="6">
        <f>'[2]市本级现行'!F42+'[2]乡镇级现行'!F42</f>
        <v>0</v>
      </c>
      <c r="G42" s="7"/>
    </row>
    <row r="43" spans="1:7" ht="18" customHeight="1" hidden="1">
      <c r="A43" s="25" t="s">
        <v>46</v>
      </c>
      <c r="B43" s="6">
        <f>'[2]市本级现行'!B43+'[2]乡镇级现行'!B43</f>
        <v>2400</v>
      </c>
      <c r="C43" s="6">
        <f>'[2]市本级现行'!C43+'[2]乡镇级现行'!C43</f>
        <v>0</v>
      </c>
      <c r="D43" s="6">
        <f>'[2]市本级现行'!D43+'[2]乡镇级现行'!D43</f>
        <v>0</v>
      </c>
      <c r="E43" s="6">
        <f>'[2]市本级现行'!E43+'[2]乡镇级现行'!E43</f>
        <v>0</v>
      </c>
      <c r="F43" s="6">
        <f>'[2]市本级现行'!F43+'[2]乡镇级现行'!F43</f>
        <v>0</v>
      </c>
      <c r="G43" s="7"/>
    </row>
    <row r="44" spans="1:7" ht="18" customHeight="1" hidden="1">
      <c r="A44" s="25" t="s">
        <v>47</v>
      </c>
      <c r="B44" s="6">
        <f>'[2]市本级现行'!B44+'[2]乡镇级现行'!B44</f>
        <v>0</v>
      </c>
      <c r="C44" s="6">
        <f>'[2]市本级现行'!C44+'[2]乡镇级现行'!C44</f>
        <v>2930</v>
      </c>
      <c r="D44" s="6" t="e">
        <f>'[2]市本级现行'!D44+'[2]乡镇级现行'!D44</f>
        <v>#REF!</v>
      </c>
      <c r="E44" s="6" t="e">
        <f>'[2]市本级现行'!E44+'[2]乡镇级现行'!E44</f>
        <v>#REF!</v>
      </c>
      <c r="F44" s="6" t="e">
        <f>'[2]市本级现行'!F44+'[2]乡镇级现行'!F44</f>
        <v>#REF!</v>
      </c>
      <c r="G44" s="7"/>
    </row>
    <row r="45" spans="1:7" ht="18" customHeight="1" hidden="1">
      <c r="A45" s="25" t="s">
        <v>48</v>
      </c>
      <c r="B45" s="6">
        <f>'[2]市本级现行'!B45+'[2]乡镇级现行'!B45</f>
        <v>36840</v>
      </c>
      <c r="C45" s="6">
        <f>'[2]市本级现行'!C45+'[2]乡镇级现行'!C45</f>
        <v>232490</v>
      </c>
      <c r="D45" s="6" t="e">
        <f>'[2]市本级现行'!D45+'[2]乡镇级现行'!D45</f>
        <v>#REF!</v>
      </c>
      <c r="E45" s="6" t="e">
        <f>'[2]市本级现行'!E45+'[2]乡镇级现行'!E45</f>
        <v>#REF!</v>
      </c>
      <c r="F45" s="6" t="e">
        <f>'[2]市本级现行'!F45+'[2]乡镇级现行'!F45</f>
        <v>#REF!</v>
      </c>
      <c r="G45" s="7"/>
    </row>
    <row r="46" spans="1:7" ht="17.25" customHeight="1" hidden="1">
      <c r="A46" s="24" t="s">
        <v>49</v>
      </c>
      <c r="B46" s="6">
        <f>'[2]市本级现行'!B46+'[2]乡镇级现行'!B46</f>
        <v>0</v>
      </c>
      <c r="C46" s="6">
        <f>'[2]市本级现行'!C46+'[2]乡镇级现行'!C46</f>
        <v>0</v>
      </c>
      <c r="D46" s="6">
        <f>'[2]市本级现行'!D46+'[2]乡镇级现行'!D46</f>
        <v>0</v>
      </c>
      <c r="E46" s="6">
        <f>'[2]市本级现行'!E46+'[2]乡镇级现行'!E46</f>
        <v>0</v>
      </c>
      <c r="F46" s="6" t="e">
        <f>'[2]市本级现行'!F46+'[2]乡镇级现行'!F46</f>
        <v>#REF!</v>
      </c>
      <c r="G46" s="26"/>
    </row>
    <row r="47" spans="1:7" ht="17.25" customHeight="1" hidden="1">
      <c r="A47" s="25" t="s">
        <v>50</v>
      </c>
      <c r="B47" s="6">
        <f>'[2]市本级现行'!B47+'[2]乡镇级现行'!B47</f>
        <v>0</v>
      </c>
      <c r="C47" s="6">
        <f>'[2]市本级现行'!C47+'[2]乡镇级现行'!C47</f>
        <v>0</v>
      </c>
      <c r="D47" s="6">
        <f>'[2]市本级现行'!D47+'[2]乡镇级现行'!D47</f>
        <v>0</v>
      </c>
      <c r="E47" s="6">
        <f>'[2]市本级现行'!E47+'[2]乡镇级现行'!E47</f>
        <v>0</v>
      </c>
      <c r="F47" s="6">
        <f>'[2]市本级现行'!F47+'[2]乡镇级现行'!F47</f>
        <v>0</v>
      </c>
      <c r="G47" s="26"/>
    </row>
    <row r="48" spans="1:7" ht="17.25" customHeight="1" hidden="1">
      <c r="A48" s="25" t="s">
        <v>51</v>
      </c>
      <c r="B48" s="6">
        <f>'[2]市本级现行'!B48+'[2]乡镇级现行'!B48</f>
        <v>0</v>
      </c>
      <c r="C48" s="6">
        <f>'[2]市本级现行'!C48+'[2]乡镇级现行'!C48</f>
        <v>0</v>
      </c>
      <c r="D48" s="6">
        <f>'[2]市本级现行'!D48+'[2]乡镇级现行'!D48</f>
        <v>0</v>
      </c>
      <c r="E48" s="6">
        <f>'[2]市本级现行'!E48+'[2]乡镇级现行'!E48</f>
        <v>0</v>
      </c>
      <c r="F48" s="6" t="e">
        <f>'[2]市本级现行'!F48+'[2]乡镇级现行'!F48</f>
        <v>#REF!</v>
      </c>
      <c r="G48" s="26"/>
    </row>
    <row r="49" spans="1:7" ht="17.25" customHeight="1" hidden="1">
      <c r="A49" s="25" t="s">
        <v>52</v>
      </c>
      <c r="B49" s="6">
        <f>'[2]市本级现行'!B49+'[2]乡镇级现行'!B49</f>
        <v>0</v>
      </c>
      <c r="C49" s="6">
        <f>'[2]市本级现行'!C49+'[2]乡镇级现行'!C49</f>
        <v>0</v>
      </c>
      <c r="D49" s="6">
        <f>'[2]市本级现行'!D49+'[2]乡镇级现行'!D49</f>
        <v>0</v>
      </c>
      <c r="E49" s="6">
        <f>'[2]市本级现行'!E49+'[2]乡镇级现行'!E49</f>
        <v>0</v>
      </c>
      <c r="F49" s="6" t="e">
        <f>'[2]市本级现行'!F49+'[2]乡镇级现行'!F49</f>
        <v>#REF!</v>
      </c>
      <c r="G49" s="26"/>
    </row>
    <row r="50" spans="1:7" ht="17.25" customHeight="1" hidden="1">
      <c r="A50" s="25" t="s">
        <v>53</v>
      </c>
      <c r="B50" s="6">
        <f>'[2]市本级现行'!B50+'[2]乡镇级现行'!B50</f>
        <v>0</v>
      </c>
      <c r="C50" s="6">
        <f>'[2]市本级现行'!C50+'[2]乡镇级现行'!C50</f>
        <v>0</v>
      </c>
      <c r="D50" s="6">
        <f>'[2]市本级现行'!D50+'[2]乡镇级现行'!D50</f>
        <v>0</v>
      </c>
      <c r="E50" s="6">
        <f>'[2]市本级现行'!E50+'[2]乡镇级现行'!E50</f>
        <v>0</v>
      </c>
      <c r="F50" s="6" t="e">
        <f>'[2]市本级现行'!F50+'[2]乡镇级现行'!F50</f>
        <v>#REF!</v>
      </c>
      <c r="G50" s="26"/>
    </row>
    <row r="51" spans="1:7" ht="17.25" customHeight="1" hidden="1">
      <c r="A51" s="25" t="s">
        <v>54</v>
      </c>
      <c r="B51" s="6">
        <f>'[2]市本级现行'!B51+'[2]乡镇级现行'!B51</f>
        <v>0</v>
      </c>
      <c r="C51" s="6">
        <f>'[2]市本级现行'!C51+'[2]乡镇级现行'!C51</f>
        <v>0</v>
      </c>
      <c r="D51" s="6">
        <f>'[2]市本级现行'!D51+'[2]乡镇级现行'!D51</f>
        <v>0</v>
      </c>
      <c r="E51" s="6">
        <f>'[2]市本级现行'!E51+'[2]乡镇级现行'!E51</f>
        <v>0</v>
      </c>
      <c r="F51" s="6">
        <f>'[2]市本级现行'!F51+'[2]乡镇级现行'!F51</f>
        <v>0</v>
      </c>
      <c r="G51" s="26"/>
    </row>
    <row r="52" spans="1:7" ht="17.25" customHeight="1" hidden="1">
      <c r="A52" s="24" t="s">
        <v>55</v>
      </c>
      <c r="B52" s="6">
        <f>'[2]市本级现行'!B52+'[2]乡镇级现行'!B52</f>
        <v>0</v>
      </c>
      <c r="C52" s="6">
        <f>'[2]市本级现行'!C52+'[2]乡镇级现行'!C52</f>
        <v>0</v>
      </c>
      <c r="D52" s="6">
        <f>'[2]市本级现行'!D52+'[2]乡镇级现行'!D52</f>
        <v>0</v>
      </c>
      <c r="E52" s="6">
        <f>'[2]市本级现行'!E52+'[2]乡镇级现行'!E52</f>
        <v>0</v>
      </c>
      <c r="F52" s="6" t="e">
        <f>'[2]市本级现行'!F52+'[2]乡镇级现行'!F52</f>
        <v>#REF!</v>
      </c>
      <c r="G52" s="26"/>
    </row>
    <row r="53" spans="1:7" ht="17.25" customHeight="1" hidden="1">
      <c r="A53" s="25" t="s">
        <v>50</v>
      </c>
      <c r="B53" s="6">
        <f>'[2]市本级现行'!B53+'[2]乡镇级现行'!B53</f>
        <v>0</v>
      </c>
      <c r="C53" s="6">
        <f>'[2]市本级现行'!C53+'[2]乡镇级现行'!C53</f>
        <v>0</v>
      </c>
      <c r="D53" s="6">
        <f>'[2]市本级现行'!D53+'[2]乡镇级现行'!D53</f>
        <v>0</v>
      </c>
      <c r="E53" s="6">
        <f>'[2]市本级现行'!E53+'[2]乡镇级现行'!E53</f>
        <v>0</v>
      </c>
      <c r="F53" s="6">
        <f>'[2]市本级现行'!F53+'[2]乡镇级现行'!F53</f>
        <v>0</v>
      </c>
      <c r="G53" s="26"/>
    </row>
    <row r="54" spans="1:7" ht="17.25" customHeight="1" hidden="1">
      <c r="A54" s="25" t="s">
        <v>51</v>
      </c>
      <c r="B54" s="6">
        <f>'[2]市本级现行'!B54+'[2]乡镇级现行'!B54</f>
        <v>0</v>
      </c>
      <c r="C54" s="6">
        <f>'[2]市本级现行'!C54+'[2]乡镇级现行'!C54</f>
        <v>0</v>
      </c>
      <c r="D54" s="6">
        <f>'[2]市本级现行'!D54+'[2]乡镇级现行'!D54</f>
        <v>0</v>
      </c>
      <c r="E54" s="6">
        <f>'[2]市本级现行'!E54+'[2]乡镇级现行'!E54</f>
        <v>0</v>
      </c>
      <c r="F54" s="6" t="e">
        <f>'[2]市本级现行'!F54+'[2]乡镇级现行'!F54</f>
        <v>#REF!</v>
      </c>
      <c r="G54" s="26"/>
    </row>
    <row r="55" spans="1:7" ht="17.25" customHeight="1" hidden="1">
      <c r="A55" s="25" t="s">
        <v>56</v>
      </c>
      <c r="B55" s="6">
        <f>'[2]市本级现行'!B55+'[2]乡镇级现行'!B55</f>
        <v>0</v>
      </c>
      <c r="C55" s="6">
        <f>'[2]市本级现行'!C55+'[2]乡镇级现行'!C55</f>
        <v>0</v>
      </c>
      <c r="D55" s="6">
        <f>'[2]市本级现行'!D55+'[2]乡镇级现行'!D55</f>
        <v>0</v>
      </c>
      <c r="E55" s="6">
        <f>'[2]市本级现行'!E55+'[2]乡镇级现行'!E55</f>
        <v>0</v>
      </c>
      <c r="F55" s="6" t="e">
        <f>'[2]市本级现行'!F55+'[2]乡镇级现行'!F55</f>
        <v>#REF!</v>
      </c>
      <c r="G55" s="26"/>
    </row>
    <row r="56" spans="1:7" ht="17.25" customHeight="1" hidden="1">
      <c r="A56" s="25" t="s">
        <v>57</v>
      </c>
      <c r="B56" s="6">
        <f>'[2]市本级现行'!B56+'[2]乡镇级现行'!B56</f>
        <v>0</v>
      </c>
      <c r="C56" s="6">
        <f>'[2]市本级现行'!C56+'[2]乡镇级现行'!C56</f>
        <v>0</v>
      </c>
      <c r="D56" s="6">
        <f>'[2]市本级现行'!D56+'[2]乡镇级现行'!D56</f>
        <v>0</v>
      </c>
      <c r="E56" s="6">
        <f>'[2]市本级现行'!E56+'[2]乡镇级现行'!E56</f>
        <v>0</v>
      </c>
      <c r="F56" s="6" t="e">
        <f>'[2]市本级现行'!F56+'[2]乡镇级现行'!F56</f>
        <v>#REF!</v>
      </c>
      <c r="G56" s="26"/>
    </row>
    <row r="57" spans="2:6" ht="14.25" hidden="1">
      <c r="B57" s="6">
        <f>'[2]市本级现行'!B57+'[2]乡镇级现行'!B57</f>
        <v>0</v>
      </c>
      <c r="C57" s="6">
        <f>'[2]市本级现行'!C57+'[2]乡镇级现行'!C57</f>
        <v>0</v>
      </c>
      <c r="D57" s="6">
        <f>'[2]市本级现行'!D57+'[2]乡镇级现行'!D57</f>
        <v>0</v>
      </c>
      <c r="E57" s="6">
        <f>'[2]市本级现行'!E57+'[2]乡镇级现行'!E57</f>
        <v>0</v>
      </c>
      <c r="F57" s="6">
        <f>'[2]市本级现行'!F57+'[2]乡镇级现行'!F57</f>
        <v>0</v>
      </c>
    </row>
    <row r="58" spans="2:6" ht="14.25" hidden="1">
      <c r="B58" s="6">
        <f>'[2]市本级现行'!B58+'[2]乡镇级现行'!B58</f>
        <v>0</v>
      </c>
      <c r="C58" s="6">
        <f>'[2]市本级现行'!C58+'[2]乡镇级现行'!C58</f>
        <v>0</v>
      </c>
      <c r="D58" s="6">
        <f>'[2]市本级现行'!D58+'[2]乡镇级现行'!D58</f>
        <v>0</v>
      </c>
      <c r="E58" s="6">
        <f>'[2]市本级现行'!E58+'[2]乡镇级现行'!E58</f>
        <v>0</v>
      </c>
      <c r="F58" s="6">
        <f>'[2]市本级现行'!F58+'[2]乡镇级现行'!F58</f>
        <v>0</v>
      </c>
    </row>
    <row r="59" spans="2:6" ht="14.25" hidden="1">
      <c r="B59" s="6">
        <f>'[2]市本级现行'!B59+'[2]乡镇级现行'!B59</f>
        <v>0</v>
      </c>
      <c r="C59" s="6">
        <f>'[2]市本级现行'!C59+'[2]乡镇级现行'!C59</f>
        <v>0</v>
      </c>
      <c r="D59" s="6">
        <f>'[2]市本级现行'!D59+'[2]乡镇级现行'!D59</f>
        <v>0</v>
      </c>
      <c r="E59" s="6">
        <f>'[2]市本级现行'!E59+'[2]乡镇级现行'!E59</f>
        <v>0</v>
      </c>
      <c r="F59" s="6">
        <f>'[2]市本级现行'!F59+'[2]乡镇级现行'!F59</f>
        <v>0</v>
      </c>
    </row>
    <row r="60" spans="2:6" ht="14.25" hidden="1">
      <c r="B60" s="6">
        <f>'[2]市本级现行'!B60+'[2]乡镇级现行'!B60</f>
        <v>0</v>
      </c>
      <c r="C60" s="6">
        <f>'[2]市本级现行'!C60+'[2]乡镇级现行'!C60</f>
        <v>0</v>
      </c>
      <c r="D60" s="6">
        <f>'[2]市本级现行'!D60+'[2]乡镇级现行'!D60</f>
        <v>0</v>
      </c>
      <c r="E60" s="6">
        <f>'[2]市本级现行'!E60+'[2]乡镇级现行'!E60</f>
        <v>0</v>
      </c>
      <c r="F60" s="6">
        <f>'[2]市本级现行'!F60+'[2]乡镇级现行'!F60</f>
        <v>0</v>
      </c>
    </row>
    <row r="61" spans="2:6" ht="14.25" hidden="1">
      <c r="B61" s="6">
        <f>'[2]市本级现行'!B61+'[2]乡镇级现行'!B61</f>
        <v>0</v>
      </c>
      <c r="C61" s="6">
        <f>'[2]市本级现行'!C61+'[2]乡镇级现行'!C61</f>
        <v>0</v>
      </c>
      <c r="D61" s="6">
        <f>'[2]市本级现行'!D61+'[2]乡镇级现行'!D61</f>
        <v>0</v>
      </c>
      <c r="E61" s="6">
        <f>'[2]市本级现行'!E61+'[2]乡镇级现行'!E61</f>
        <v>0</v>
      </c>
      <c r="F61" s="6">
        <f>'[2]市本级现行'!F61+'[2]乡镇级现行'!F61</f>
        <v>0</v>
      </c>
    </row>
    <row r="62" spans="2:6" ht="14.25" hidden="1">
      <c r="B62" s="6">
        <f>'[2]市本级现行'!B62+'[2]乡镇级现行'!B62</f>
        <v>0</v>
      </c>
      <c r="C62" s="6">
        <f>'[2]市本级现行'!C62+'[2]乡镇级现行'!C62</f>
        <v>0</v>
      </c>
      <c r="D62" s="6">
        <f>'[2]市本级现行'!D62+'[2]乡镇级现行'!D62</f>
        <v>0</v>
      </c>
      <c r="E62" s="6">
        <f>'[2]市本级现行'!E62+'[2]乡镇级现行'!E62</f>
        <v>0</v>
      </c>
      <c r="F62" s="6">
        <f>'[2]市本级现行'!F62+'[2]乡镇级现行'!F62</f>
        <v>0</v>
      </c>
    </row>
    <row r="63" spans="2:6" ht="14.25" hidden="1">
      <c r="B63" s="6">
        <f>'[2]市本级现行'!B63+'[2]乡镇级现行'!B63</f>
        <v>0</v>
      </c>
      <c r="C63" s="6">
        <f>'[2]市本级现行'!C63+'[2]乡镇级现行'!C63</f>
        <v>0</v>
      </c>
      <c r="D63" s="6">
        <f>'[2]市本级现行'!D63+'[2]乡镇级现行'!D63</f>
        <v>0</v>
      </c>
      <c r="E63" s="6">
        <f>'[2]市本级现行'!E63+'[2]乡镇级现行'!E63</f>
        <v>0</v>
      </c>
      <c r="F63" s="6">
        <f>'[2]市本级现行'!F63+'[2]乡镇级现行'!F63</f>
        <v>0</v>
      </c>
    </row>
    <row r="64" spans="2:6" ht="14.25" hidden="1">
      <c r="B64" s="6">
        <f>'[2]市本级现行'!B64+'[2]乡镇级现行'!B64</f>
        <v>0</v>
      </c>
      <c r="C64" s="6">
        <f>'[2]市本级现行'!C64+'[2]乡镇级现行'!C64</f>
        <v>0</v>
      </c>
      <c r="D64" s="6">
        <f>'[2]市本级现行'!D64+'[2]乡镇级现行'!D64</f>
        <v>0</v>
      </c>
      <c r="E64" s="6">
        <f>'[2]市本级现行'!E64+'[2]乡镇级现行'!E64</f>
        <v>0</v>
      </c>
      <c r="F64" s="6">
        <f>'[2]市本级现行'!F64+'[2]乡镇级现行'!F64</f>
        <v>0</v>
      </c>
    </row>
  </sheetData>
  <mergeCells count="7">
    <mergeCell ref="A1:G1"/>
    <mergeCell ref="F2:G2"/>
    <mergeCell ref="D3:F3"/>
    <mergeCell ref="G3:G4"/>
    <mergeCell ref="A3:A4"/>
    <mergeCell ref="B3:B4"/>
    <mergeCell ref="C3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showZeros="0" zoomScale="75" zoomScaleNormal="75" workbookViewId="0" topLeftCell="A1">
      <selection activeCell="F19" sqref="F19"/>
    </sheetView>
  </sheetViews>
  <sheetFormatPr defaultColWidth="9.00390625" defaultRowHeight="14.25"/>
  <cols>
    <col min="1" max="1" width="46.125" style="28" customWidth="1"/>
    <col min="2" max="2" width="14.25390625" style="27" customWidth="1"/>
    <col min="3" max="3" width="15.25390625" style="27" customWidth="1"/>
    <col min="4" max="4" width="14.00390625" style="27" customWidth="1"/>
    <col min="5" max="5" width="13.875" style="27" customWidth="1"/>
    <col min="6" max="6" width="12.375" style="27" customWidth="1"/>
    <col min="7" max="7" width="11.25390625" style="27" customWidth="1"/>
    <col min="8" max="8" width="12.625" style="27" customWidth="1"/>
    <col min="9" max="9" width="14.125" style="27" customWidth="1"/>
    <col min="10" max="10" width="9.125" style="27" customWidth="1"/>
    <col min="11" max="11" width="8.125" style="27" customWidth="1"/>
    <col min="12" max="16384" width="9.00390625" style="27" customWidth="1"/>
  </cols>
  <sheetData>
    <row r="1" spans="1:11" ht="22.5">
      <c r="A1" s="78" t="s">
        <v>106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0:11" ht="14.25">
      <c r="J2" s="79" t="s">
        <v>107</v>
      </c>
      <c r="K2" s="79"/>
    </row>
    <row r="3" spans="1:11" ht="18" customHeight="1">
      <c r="A3" s="80" t="s">
        <v>0</v>
      </c>
      <c r="B3" s="80" t="s">
        <v>108</v>
      </c>
      <c r="C3" s="83" t="s">
        <v>109</v>
      </c>
      <c r="D3" s="84"/>
      <c r="E3" s="84"/>
      <c r="F3" s="84"/>
      <c r="G3" s="84"/>
      <c r="H3" s="84"/>
      <c r="I3" s="84"/>
      <c r="J3" s="85"/>
      <c r="K3" s="86" t="s">
        <v>2</v>
      </c>
    </row>
    <row r="4" spans="1:11" ht="18" customHeight="1">
      <c r="A4" s="81"/>
      <c r="B4" s="81" t="s">
        <v>1</v>
      </c>
      <c r="C4" s="80" t="s">
        <v>110</v>
      </c>
      <c r="D4" s="89" t="s">
        <v>111</v>
      </c>
      <c r="E4" s="90"/>
      <c r="F4" s="90"/>
      <c r="G4" s="90"/>
      <c r="H4" s="90"/>
      <c r="I4" s="91"/>
      <c r="J4" s="80" t="s">
        <v>112</v>
      </c>
      <c r="K4" s="87"/>
    </row>
    <row r="5" spans="1:11" ht="53.25" customHeight="1">
      <c r="A5" s="82"/>
      <c r="B5" s="82"/>
      <c r="C5" s="82"/>
      <c r="D5" s="29" t="s">
        <v>113</v>
      </c>
      <c r="E5" s="29" t="s">
        <v>114</v>
      </c>
      <c r="F5" s="29" t="s">
        <v>115</v>
      </c>
      <c r="G5" s="29" t="s">
        <v>116</v>
      </c>
      <c r="H5" s="29" t="s">
        <v>117</v>
      </c>
      <c r="I5" s="29" t="s">
        <v>118</v>
      </c>
      <c r="J5" s="82"/>
      <c r="K5" s="88"/>
    </row>
    <row r="6" spans="1:11" s="33" customFormat="1" ht="14.25" customHeight="1">
      <c r="A6" s="30" t="s">
        <v>119</v>
      </c>
      <c r="B6" s="31">
        <f>'[2]市本级支出'!B6+'[2]乡镇级支出'!B6</f>
        <v>2219291.25</v>
      </c>
      <c r="C6" s="31">
        <f>'[2]市本级支出'!C6+'[2]乡镇级支出'!C6</f>
        <v>2158709.9999999995</v>
      </c>
      <c r="D6" s="31">
        <f>'[2]市本级支出'!D6+'[2]乡镇级支出'!D6</f>
        <v>2158709.9999999995</v>
      </c>
      <c r="E6" s="31">
        <f>'[2]市本级支出'!E6+'[2]乡镇级支出'!E6</f>
        <v>1952170.6399999994</v>
      </c>
      <c r="F6" s="31">
        <f>'[2]市本级支出'!F6+'[2]乡镇级支出'!F6</f>
        <v>19866.77</v>
      </c>
      <c r="G6" s="31">
        <f>'[2]市本级支出'!G6+'[2]乡镇级支出'!G6</f>
        <v>43472.59</v>
      </c>
      <c r="H6" s="31">
        <f>'[2]市本级支出'!H6+'[2]乡镇级支出'!H6</f>
        <v>142200</v>
      </c>
      <c r="I6" s="31">
        <f>'[2]市本级支出'!I6+'[2]乡镇级支出'!I6</f>
        <v>1000</v>
      </c>
      <c r="J6" s="31">
        <f>'[2]市本级支出'!J6+'[2]乡镇级支出'!J6</f>
        <v>0</v>
      </c>
      <c r="K6" s="32"/>
    </row>
    <row r="7" spans="1:11" ht="14.25" customHeight="1">
      <c r="A7" s="30"/>
      <c r="B7" s="31">
        <f>'[2]市本级支出'!B7+'[2]乡镇级支出'!B7</f>
        <v>0</v>
      </c>
      <c r="C7" s="31">
        <f>'[2]市本级支出'!C7+'[2]乡镇级支出'!C7</f>
        <v>0</v>
      </c>
      <c r="D7" s="31">
        <f>'[2]市本级支出'!D7+'[2]乡镇级支出'!D7</f>
        <v>0</v>
      </c>
      <c r="E7" s="31">
        <f>'[2]市本级支出'!E7+'[2]乡镇级支出'!E7</f>
        <v>0</v>
      </c>
      <c r="F7" s="31">
        <f>'[2]市本级支出'!F7+'[2]乡镇级支出'!F7</f>
        <v>0</v>
      </c>
      <c r="G7" s="31">
        <f>'[2]市本级支出'!G7+'[2]乡镇级支出'!G7</f>
        <v>0</v>
      </c>
      <c r="H7" s="31">
        <f>'[2]市本级支出'!H7+'[2]乡镇级支出'!H7</f>
        <v>0</v>
      </c>
      <c r="I7" s="31">
        <f>'[2]市本级支出'!I7+'[2]乡镇级支出'!I7</f>
        <v>0</v>
      </c>
      <c r="J7" s="31">
        <f>'[2]市本级支出'!J7+'[2]乡镇级支出'!J7</f>
        <v>0</v>
      </c>
      <c r="K7" s="32"/>
    </row>
    <row r="8" spans="1:11" s="33" customFormat="1" ht="14.25" customHeight="1">
      <c r="A8" s="30" t="s">
        <v>120</v>
      </c>
      <c r="B8" s="31">
        <f>'[2]市本级支出'!B8+'[2]乡镇级支出'!B8</f>
        <v>2138110</v>
      </c>
      <c r="C8" s="31">
        <f>'[2]市本级支出'!C8+'[2]乡镇级支出'!C8</f>
        <v>2016509.9999999998</v>
      </c>
      <c r="D8" s="31">
        <f>'[2]市本级支出'!D8+'[2]乡镇级支出'!D8</f>
        <v>2016509.9999999998</v>
      </c>
      <c r="E8" s="31">
        <f>'[2]市本级支出'!E8+'[2]乡镇级支出'!E8</f>
        <v>1952170.6399999994</v>
      </c>
      <c r="F8" s="31">
        <f>'[2]市本级支出'!F8+'[2]乡镇级支出'!F8</f>
        <v>19866.77</v>
      </c>
      <c r="G8" s="31">
        <f>'[2]市本级支出'!G8+'[2]乡镇级支出'!G8</f>
        <v>43472.59</v>
      </c>
      <c r="H8" s="31">
        <f>'[2]市本级支出'!H8+'[2]乡镇级支出'!H8</f>
        <v>0</v>
      </c>
      <c r="I8" s="31">
        <f>'[2]市本级支出'!I8+'[2]乡镇级支出'!I8</f>
        <v>1000</v>
      </c>
      <c r="J8" s="31">
        <f>'[2]市本级支出'!J8+'[2]乡镇级支出'!J8</f>
        <v>0</v>
      </c>
      <c r="K8" s="34"/>
    </row>
    <row r="9" spans="1:11" ht="14.25" customHeight="1">
      <c r="A9" s="35"/>
      <c r="B9" s="31">
        <f>'[2]市本级支出'!B9+'[2]乡镇级支出'!B9</f>
        <v>0</v>
      </c>
      <c r="C9" s="31">
        <f>'[2]市本级支出'!C9+'[2]乡镇级支出'!C9</f>
        <v>0</v>
      </c>
      <c r="D9" s="31">
        <f>'[2]市本级支出'!D9+'[2]乡镇级支出'!D9</f>
        <v>0</v>
      </c>
      <c r="E9" s="31">
        <f>'[2]市本级支出'!E9+'[2]乡镇级支出'!E9</f>
        <v>0</v>
      </c>
      <c r="F9" s="31">
        <f>'[2]市本级支出'!F9+'[2]乡镇级支出'!F9</f>
        <v>0</v>
      </c>
      <c r="G9" s="31">
        <f>'[2]市本级支出'!G9+'[2]乡镇级支出'!G9</f>
        <v>0</v>
      </c>
      <c r="H9" s="31">
        <f>'[2]市本级支出'!H9+'[2]乡镇级支出'!H9</f>
        <v>0</v>
      </c>
      <c r="I9" s="31">
        <f>'[2]市本级支出'!I9+'[2]乡镇级支出'!I9</f>
        <v>0</v>
      </c>
      <c r="J9" s="31">
        <f>'[2]市本级支出'!J9+'[2]乡镇级支出'!J9</f>
        <v>0</v>
      </c>
      <c r="K9" s="34"/>
    </row>
    <row r="10" spans="1:11" s="33" customFormat="1" ht="14.25" customHeight="1">
      <c r="A10" s="36" t="s">
        <v>121</v>
      </c>
      <c r="B10" s="31">
        <f>'[2]市本级支出'!B10+'[2]乡镇级支出'!B10</f>
        <v>198773.29</v>
      </c>
      <c r="C10" s="31">
        <f>'[2]市本级支出'!C10+'[2]乡镇级支出'!C10</f>
        <v>238572.46</v>
      </c>
      <c r="D10" s="31">
        <f>'[2]市本级支出'!D10+'[2]乡镇级支出'!D10</f>
        <v>238572.46</v>
      </c>
      <c r="E10" s="31">
        <f>'[2]市本级支出'!E10+'[2]乡镇级支出'!E10</f>
        <v>233772.46</v>
      </c>
      <c r="F10" s="31">
        <f>'[2]市本级支出'!F10+'[2]乡镇级支出'!F10</f>
        <v>1200</v>
      </c>
      <c r="G10" s="31">
        <f>'[2]市本级支出'!G10+'[2]乡镇级支出'!G10</f>
        <v>3600</v>
      </c>
      <c r="H10" s="31">
        <f>'[2]市本级支出'!H10+'[2]乡镇级支出'!H10</f>
        <v>0</v>
      </c>
      <c r="I10" s="31">
        <f>'[2]市本级支出'!I10+'[2]乡镇级支出'!I10</f>
        <v>0</v>
      </c>
      <c r="J10" s="31">
        <f>'[2]市本级支出'!J10+'[2]乡镇级支出'!J10</f>
        <v>0</v>
      </c>
      <c r="K10" s="34"/>
    </row>
    <row r="11" spans="1:11" ht="14.25" customHeight="1">
      <c r="A11" s="37" t="s">
        <v>122</v>
      </c>
      <c r="B11" s="31">
        <f>'[2]市本级支出'!B11+'[2]乡镇级支出'!B11</f>
        <v>3202.8</v>
      </c>
      <c r="C11" s="31">
        <f>'[2]市本级支出'!C11+'[2]乡镇级支出'!C11</f>
        <v>3330.96</v>
      </c>
      <c r="D11" s="31">
        <f>'[2]市本级支出'!D11+'[2]乡镇级支出'!D11</f>
        <v>3330.96</v>
      </c>
      <c r="E11" s="31">
        <f>'[2]市本级支出'!E11+'[2]乡镇级支出'!E11</f>
        <v>3330.96</v>
      </c>
      <c r="F11" s="31">
        <f>'[2]市本级支出'!F11+'[2]乡镇级支出'!F11</f>
        <v>0</v>
      </c>
      <c r="G11" s="31">
        <f>'[2]市本级支出'!G11+'[2]乡镇级支出'!G11</f>
        <v>0</v>
      </c>
      <c r="H11" s="31">
        <f>'[2]市本级支出'!H11+'[2]乡镇级支出'!H11</f>
        <v>0</v>
      </c>
      <c r="I11" s="31">
        <f>'[2]市本级支出'!I11+'[2]乡镇级支出'!I11</f>
        <v>0</v>
      </c>
      <c r="J11" s="31">
        <f>'[2]市本级支出'!J11+'[2]乡镇级支出'!J11</f>
        <v>0</v>
      </c>
      <c r="K11" s="34"/>
    </row>
    <row r="12" spans="1:11" ht="14.25" customHeight="1">
      <c r="A12" s="37" t="s">
        <v>123</v>
      </c>
      <c r="B12" s="31">
        <f>'[2]市本级支出'!B12+'[2]乡镇级支出'!B12</f>
        <v>2205.6</v>
      </c>
      <c r="C12" s="31">
        <f>'[2]市本级支出'!C12+'[2]乡镇级支出'!C12</f>
        <v>2326.07</v>
      </c>
      <c r="D12" s="31">
        <f>'[2]市本级支出'!D12+'[2]乡镇级支出'!D12</f>
        <v>2326.07</v>
      </c>
      <c r="E12" s="31">
        <f>'[2]市本级支出'!E12+'[2]乡镇级支出'!E12</f>
        <v>2326.07</v>
      </c>
      <c r="F12" s="31">
        <f>'[2]市本级支出'!F12+'[2]乡镇级支出'!F12</f>
        <v>0</v>
      </c>
      <c r="G12" s="31">
        <f>'[2]市本级支出'!G12+'[2]乡镇级支出'!G12</f>
        <v>0</v>
      </c>
      <c r="H12" s="31">
        <f>'[2]市本级支出'!H12+'[2]乡镇级支出'!H12</f>
        <v>0</v>
      </c>
      <c r="I12" s="31">
        <f>'[2]市本级支出'!I12+'[2]乡镇级支出'!I12</f>
        <v>0</v>
      </c>
      <c r="J12" s="31">
        <f>'[2]市本级支出'!J12+'[2]乡镇级支出'!J12</f>
        <v>0</v>
      </c>
      <c r="K12" s="34"/>
    </row>
    <row r="13" spans="1:11" ht="14.25" customHeight="1">
      <c r="A13" s="37" t="s">
        <v>124</v>
      </c>
      <c r="B13" s="31">
        <f>'[2]市本级支出'!B13+'[2]乡镇级支出'!B13</f>
        <v>71985.77</v>
      </c>
      <c r="C13" s="31">
        <f>'[2]市本级支出'!C13+'[2]乡镇级支出'!C13</f>
        <v>104011.67</v>
      </c>
      <c r="D13" s="31">
        <f>'[2]市本级支出'!D13+'[2]乡镇级支出'!D13</f>
        <v>104011.67</v>
      </c>
      <c r="E13" s="31">
        <f>'[2]市本级支出'!E13+'[2]乡镇级支出'!E13</f>
        <v>104011.67</v>
      </c>
      <c r="F13" s="31">
        <f>'[2]市本级支出'!F13+'[2]乡镇级支出'!F13</f>
        <v>0</v>
      </c>
      <c r="G13" s="31">
        <f>'[2]市本级支出'!G13+'[2]乡镇级支出'!G13</f>
        <v>0</v>
      </c>
      <c r="H13" s="31">
        <f>'[2]市本级支出'!H13+'[2]乡镇级支出'!H13</f>
        <v>0</v>
      </c>
      <c r="I13" s="31">
        <f>'[2]市本级支出'!I13+'[2]乡镇级支出'!I13</f>
        <v>0</v>
      </c>
      <c r="J13" s="31">
        <f>'[2]市本级支出'!J13+'[2]乡镇级支出'!J13</f>
        <v>0</v>
      </c>
      <c r="K13" s="34"/>
    </row>
    <row r="14" spans="1:11" ht="14.25" customHeight="1">
      <c r="A14" s="37" t="s">
        <v>125</v>
      </c>
      <c r="B14" s="31">
        <f>'[2]市本级支出'!B14+'[2]乡镇级支出'!B14</f>
        <v>3488.95</v>
      </c>
      <c r="C14" s="31">
        <f>'[2]市本级支出'!C14+'[2]乡镇级支出'!C14</f>
        <v>2970.46</v>
      </c>
      <c r="D14" s="31">
        <f>'[2]市本级支出'!D14+'[2]乡镇级支出'!D14</f>
        <v>2970.46</v>
      </c>
      <c r="E14" s="31">
        <f>'[2]市本级支出'!E14+'[2]乡镇级支出'!E14</f>
        <v>2970.46</v>
      </c>
      <c r="F14" s="31">
        <f>'[2]市本级支出'!F14+'[2]乡镇级支出'!F14</f>
        <v>0</v>
      </c>
      <c r="G14" s="31">
        <f>'[2]市本级支出'!G14+'[2]乡镇级支出'!G14</f>
        <v>0</v>
      </c>
      <c r="H14" s="31">
        <f>'[2]市本级支出'!H14+'[2]乡镇级支出'!H14</f>
        <v>0</v>
      </c>
      <c r="I14" s="31">
        <f>'[2]市本级支出'!I14+'[2]乡镇级支出'!I14</f>
        <v>0</v>
      </c>
      <c r="J14" s="31">
        <f>'[2]市本级支出'!J14+'[2]乡镇级支出'!J14</f>
        <v>0</v>
      </c>
      <c r="K14" s="34"/>
    </row>
    <row r="15" spans="1:11" ht="14.25" customHeight="1">
      <c r="A15" s="37" t="s">
        <v>126</v>
      </c>
      <c r="B15" s="31">
        <f>'[2]市本级支出'!B15+'[2]乡镇级支出'!B15</f>
        <v>798.02</v>
      </c>
      <c r="C15" s="31">
        <f>'[2]市本级支出'!C15+'[2]乡镇级支出'!C15</f>
        <v>628.24</v>
      </c>
      <c r="D15" s="31">
        <f>'[2]市本级支出'!D15+'[2]乡镇级支出'!D15</f>
        <v>628.24</v>
      </c>
      <c r="E15" s="31">
        <f>'[2]市本级支出'!E15+'[2]乡镇级支出'!E15</f>
        <v>628.24</v>
      </c>
      <c r="F15" s="31">
        <f>'[2]市本级支出'!F15+'[2]乡镇级支出'!F15</f>
        <v>0</v>
      </c>
      <c r="G15" s="31">
        <f>'[2]市本级支出'!G15+'[2]乡镇级支出'!G15</f>
        <v>0</v>
      </c>
      <c r="H15" s="31">
        <f>'[2]市本级支出'!H15+'[2]乡镇级支出'!H15</f>
        <v>0</v>
      </c>
      <c r="I15" s="31">
        <f>'[2]市本级支出'!I15+'[2]乡镇级支出'!I15</f>
        <v>0</v>
      </c>
      <c r="J15" s="31">
        <f>'[2]市本级支出'!J15+'[2]乡镇级支出'!J15</f>
        <v>0</v>
      </c>
      <c r="K15" s="34"/>
    </row>
    <row r="16" spans="1:11" ht="14.25" customHeight="1">
      <c r="A16" s="37" t="s">
        <v>127</v>
      </c>
      <c r="B16" s="31">
        <f>'[2]市本级支出'!B16+'[2]乡镇级支出'!B16</f>
        <v>18475.34</v>
      </c>
      <c r="C16" s="31">
        <f>'[2]市本级支出'!C16+'[2]乡镇级支出'!C16</f>
        <v>20068.26</v>
      </c>
      <c r="D16" s="31">
        <f>'[2]市本级支出'!D16+'[2]乡镇级支出'!D16</f>
        <v>20068.26</v>
      </c>
      <c r="E16" s="31">
        <f>'[2]市本级支出'!E16+'[2]乡镇级支出'!E16</f>
        <v>19068.26</v>
      </c>
      <c r="F16" s="31">
        <f>'[2]市本级支出'!F16+'[2]乡镇级支出'!F16</f>
        <v>1000</v>
      </c>
      <c r="G16" s="31">
        <f>'[2]市本级支出'!G16+'[2]乡镇级支出'!G16</f>
        <v>0</v>
      </c>
      <c r="H16" s="31">
        <f>'[2]市本级支出'!H16+'[2]乡镇级支出'!H16</f>
        <v>0</v>
      </c>
      <c r="I16" s="31">
        <f>'[2]市本级支出'!I16+'[2]乡镇级支出'!I16</f>
        <v>0</v>
      </c>
      <c r="J16" s="31">
        <f>'[2]市本级支出'!J16+'[2]乡镇级支出'!J16</f>
        <v>0</v>
      </c>
      <c r="K16" s="34"/>
    </row>
    <row r="17" spans="1:11" ht="14.25" customHeight="1">
      <c r="A17" s="37" t="s">
        <v>128</v>
      </c>
      <c r="B17" s="31">
        <f>'[2]市本级支出'!B17+'[2]乡镇级支出'!B17</f>
        <v>22620</v>
      </c>
      <c r="C17" s="31">
        <f>'[2]市本级支出'!C17+'[2]乡镇级支出'!C17</f>
        <v>22620</v>
      </c>
      <c r="D17" s="31">
        <f>'[2]市本级支出'!D17+'[2]乡镇级支出'!D17</f>
        <v>22620</v>
      </c>
      <c r="E17" s="31">
        <f>'[2]市本级支出'!E17+'[2]乡镇级支出'!E17</f>
        <v>22620</v>
      </c>
      <c r="F17" s="31">
        <f>'[2]市本级支出'!F17+'[2]乡镇级支出'!F17</f>
        <v>0</v>
      </c>
      <c r="G17" s="31">
        <f>'[2]市本级支出'!G17+'[2]乡镇级支出'!G17</f>
        <v>0</v>
      </c>
      <c r="H17" s="31">
        <f>'[2]市本级支出'!H17+'[2]乡镇级支出'!H17</f>
        <v>0</v>
      </c>
      <c r="I17" s="31">
        <f>'[2]市本级支出'!I17+'[2]乡镇级支出'!I17</f>
        <v>0</v>
      </c>
      <c r="J17" s="31">
        <f>'[2]市本级支出'!J17+'[2]乡镇级支出'!J17</f>
        <v>0</v>
      </c>
      <c r="K17" s="34"/>
    </row>
    <row r="18" spans="1:11" ht="14.25" customHeight="1">
      <c r="A18" s="37" t="s">
        <v>129</v>
      </c>
      <c r="B18" s="31">
        <f>'[2]市本级支出'!B18+'[2]乡镇级支出'!B18</f>
        <v>1932.69</v>
      </c>
      <c r="C18" s="31">
        <f>'[2]市本级支出'!C18+'[2]乡镇级支出'!C18</f>
        <v>2102.43</v>
      </c>
      <c r="D18" s="31">
        <f>'[2]市本级支出'!D18+'[2]乡镇级支出'!D18</f>
        <v>2102.43</v>
      </c>
      <c r="E18" s="31">
        <f>'[2]市本级支出'!E18+'[2]乡镇级支出'!E18</f>
        <v>2102.43</v>
      </c>
      <c r="F18" s="31">
        <f>'[2]市本级支出'!F18+'[2]乡镇级支出'!F18</f>
        <v>0</v>
      </c>
      <c r="G18" s="31">
        <f>'[2]市本级支出'!G18+'[2]乡镇级支出'!G18</f>
        <v>0</v>
      </c>
      <c r="H18" s="31">
        <f>'[2]市本级支出'!H18+'[2]乡镇级支出'!H18</f>
        <v>0</v>
      </c>
      <c r="I18" s="31">
        <f>'[2]市本级支出'!I18+'[2]乡镇级支出'!I18</f>
        <v>0</v>
      </c>
      <c r="J18" s="31">
        <f>'[2]市本级支出'!J18+'[2]乡镇级支出'!J18</f>
        <v>0</v>
      </c>
      <c r="K18" s="34"/>
    </row>
    <row r="19" spans="1:11" ht="14.25" customHeight="1">
      <c r="A19" s="37" t="s">
        <v>130</v>
      </c>
      <c r="B19" s="31">
        <f>'[2]市本级支出'!B19+'[2]乡镇级支出'!B19</f>
        <v>20456.88</v>
      </c>
      <c r="C19" s="31">
        <f>'[2]市本级支出'!C19+'[2]乡镇级支出'!C19</f>
        <v>22106.84</v>
      </c>
      <c r="D19" s="31">
        <f>'[2]市本级支出'!D19+'[2]乡镇级支出'!D19</f>
        <v>22106.84</v>
      </c>
      <c r="E19" s="31">
        <f>'[2]市本级支出'!E19+'[2]乡镇级支出'!E19</f>
        <v>21306.84</v>
      </c>
      <c r="F19" s="31">
        <f>'[2]市本级支出'!F19+'[2]乡镇级支出'!F19</f>
        <v>200</v>
      </c>
      <c r="G19" s="31">
        <f>'[2]市本级支出'!G19+'[2]乡镇级支出'!G19</f>
        <v>600</v>
      </c>
      <c r="H19" s="31">
        <f>'[2]市本级支出'!H19+'[2]乡镇级支出'!H19</f>
        <v>0</v>
      </c>
      <c r="I19" s="31">
        <f>'[2]市本级支出'!I19+'[2]乡镇级支出'!I19</f>
        <v>0</v>
      </c>
      <c r="J19" s="31">
        <f>'[2]市本级支出'!J19+'[2]乡镇级支出'!J19</f>
        <v>0</v>
      </c>
      <c r="K19" s="34"/>
    </row>
    <row r="20" spans="1:11" ht="14.25" customHeight="1">
      <c r="A20" s="37" t="s">
        <v>131</v>
      </c>
      <c r="B20" s="31">
        <f>'[2]市本级支出'!B20+'[2]乡镇级支出'!B20</f>
        <v>7131.09</v>
      </c>
      <c r="C20" s="31">
        <f>'[2]市本级支出'!C20+'[2]乡镇级支出'!C20</f>
        <v>6150.48</v>
      </c>
      <c r="D20" s="31">
        <f>'[2]市本级支出'!D20+'[2]乡镇级支出'!D20</f>
        <v>6150.48</v>
      </c>
      <c r="E20" s="31">
        <f>'[2]市本级支出'!E20+'[2]乡镇级支出'!E20</f>
        <v>6150.48</v>
      </c>
      <c r="F20" s="31">
        <f>'[2]市本级支出'!F20+'[2]乡镇级支出'!F20</f>
        <v>0</v>
      </c>
      <c r="G20" s="31">
        <f>'[2]市本级支出'!G20+'[2]乡镇级支出'!G20</f>
        <v>0</v>
      </c>
      <c r="H20" s="31">
        <f>'[2]市本级支出'!H20+'[2]乡镇级支出'!H20</f>
        <v>0</v>
      </c>
      <c r="I20" s="31">
        <f>'[2]市本级支出'!I20+'[2]乡镇级支出'!I20</f>
        <v>0</v>
      </c>
      <c r="J20" s="31">
        <f>'[2]市本级支出'!J20+'[2]乡镇级支出'!J20</f>
        <v>0</v>
      </c>
      <c r="K20" s="34"/>
    </row>
    <row r="21" spans="1:11" ht="14.25" customHeight="1">
      <c r="A21" s="37" t="s">
        <v>132</v>
      </c>
      <c r="B21" s="31">
        <f>'[2]市本级支出'!B21+'[2]乡镇级支出'!B21</f>
        <v>1819.74</v>
      </c>
      <c r="C21" s="31">
        <f>'[2]市本级支出'!C21+'[2]乡镇级支出'!C21</f>
        <v>1842.59</v>
      </c>
      <c r="D21" s="31">
        <f>'[2]市本级支出'!D21+'[2]乡镇级支出'!D21</f>
        <v>1842.59</v>
      </c>
      <c r="E21" s="31">
        <f>'[2]市本级支出'!E21+'[2]乡镇级支出'!E21</f>
        <v>1842.59</v>
      </c>
      <c r="F21" s="31">
        <f>'[2]市本级支出'!F21+'[2]乡镇级支出'!F21</f>
        <v>0</v>
      </c>
      <c r="G21" s="31">
        <f>'[2]市本级支出'!G21+'[2]乡镇级支出'!G21</f>
        <v>0</v>
      </c>
      <c r="H21" s="31">
        <f>'[2]市本级支出'!H21+'[2]乡镇级支出'!H21</f>
        <v>0</v>
      </c>
      <c r="I21" s="31">
        <f>'[2]市本级支出'!I21+'[2]乡镇级支出'!I21</f>
        <v>0</v>
      </c>
      <c r="J21" s="31">
        <f>'[2]市本级支出'!J21+'[2]乡镇级支出'!J21</f>
        <v>0</v>
      </c>
      <c r="K21" s="34"/>
    </row>
    <row r="22" spans="1:11" ht="14.25" customHeight="1">
      <c r="A22" s="37" t="s">
        <v>133</v>
      </c>
      <c r="B22" s="31">
        <f>'[2]市本级支出'!B22+'[2]乡镇级支出'!B22</f>
        <v>21282.59</v>
      </c>
      <c r="C22" s="31">
        <f>'[2]市本级支出'!C22+'[2]乡镇级支出'!C22</f>
        <v>25071.35</v>
      </c>
      <c r="D22" s="31">
        <f>'[2]市本级支出'!D22+'[2]乡镇级支出'!D22</f>
        <v>25071.35</v>
      </c>
      <c r="E22" s="31">
        <f>'[2]市本级支出'!E22+'[2]乡镇级支出'!E22</f>
        <v>25071.35</v>
      </c>
      <c r="F22" s="31">
        <f>'[2]市本级支出'!F22+'[2]乡镇级支出'!F22</f>
        <v>0</v>
      </c>
      <c r="G22" s="31">
        <f>'[2]市本级支出'!G22+'[2]乡镇级支出'!G22</f>
        <v>0</v>
      </c>
      <c r="H22" s="31">
        <f>'[2]市本级支出'!H22+'[2]乡镇级支出'!H22</f>
        <v>0</v>
      </c>
      <c r="I22" s="31">
        <f>'[2]市本级支出'!I22+'[2]乡镇级支出'!I22</f>
        <v>0</v>
      </c>
      <c r="J22" s="31">
        <f>'[2]市本级支出'!J22+'[2]乡镇级支出'!J22</f>
        <v>0</v>
      </c>
      <c r="K22" s="34"/>
    </row>
    <row r="23" spans="1:11" ht="14.25" customHeight="1">
      <c r="A23" s="37" t="s">
        <v>134</v>
      </c>
      <c r="B23" s="31">
        <f>'[2]市本级支出'!B23+'[2]乡镇级支出'!B23</f>
        <v>4830.48</v>
      </c>
      <c r="C23" s="31">
        <f>'[2]市本级支出'!C23+'[2]乡镇级支出'!C23</f>
        <v>5383.41</v>
      </c>
      <c r="D23" s="31">
        <f>'[2]市本级支出'!D23+'[2]乡镇级支出'!D23</f>
        <v>5383.41</v>
      </c>
      <c r="E23" s="31">
        <f>'[2]市本级支出'!E23+'[2]乡镇级支出'!E23</f>
        <v>5383.41</v>
      </c>
      <c r="F23" s="31">
        <f>'[2]市本级支出'!F23+'[2]乡镇级支出'!F23</f>
        <v>0</v>
      </c>
      <c r="G23" s="31">
        <f>'[2]市本级支出'!G23+'[2]乡镇级支出'!G23</f>
        <v>0</v>
      </c>
      <c r="H23" s="31">
        <f>'[2]市本级支出'!H23+'[2]乡镇级支出'!H23</f>
        <v>0</v>
      </c>
      <c r="I23" s="31">
        <f>'[2]市本级支出'!I23+'[2]乡镇级支出'!I23</f>
        <v>0</v>
      </c>
      <c r="J23" s="31">
        <f>'[2]市本级支出'!J23+'[2]乡镇级支出'!J23</f>
        <v>0</v>
      </c>
      <c r="K23" s="34"/>
    </row>
    <row r="24" spans="1:11" ht="14.25" customHeight="1">
      <c r="A24" s="37" t="s">
        <v>135</v>
      </c>
      <c r="B24" s="31">
        <f>'[2]市本级支出'!B24+'[2]乡镇级支出'!B24</f>
        <v>1207.19</v>
      </c>
      <c r="C24" s="31">
        <f>'[2]市本级支出'!C24+'[2]乡镇级支出'!C24</f>
        <v>1604.64</v>
      </c>
      <c r="D24" s="31">
        <f>'[2]市本级支出'!D24+'[2]乡镇级支出'!D24</f>
        <v>1604.64</v>
      </c>
      <c r="E24" s="31">
        <f>'[2]市本级支出'!E24+'[2]乡镇级支出'!E24</f>
        <v>1604.64</v>
      </c>
      <c r="F24" s="31">
        <f>'[2]市本级支出'!F24+'[2]乡镇级支出'!F24</f>
        <v>0</v>
      </c>
      <c r="G24" s="31">
        <f>'[2]市本级支出'!G24+'[2]乡镇级支出'!G24</f>
        <v>0</v>
      </c>
      <c r="H24" s="31">
        <f>'[2]市本级支出'!H24+'[2]乡镇级支出'!H24</f>
        <v>0</v>
      </c>
      <c r="I24" s="31">
        <f>'[2]市本级支出'!I24+'[2]乡镇级支出'!I24</f>
        <v>0</v>
      </c>
      <c r="J24" s="31">
        <f>'[2]市本级支出'!J24+'[2]乡镇级支出'!J24</f>
        <v>0</v>
      </c>
      <c r="K24" s="34"/>
    </row>
    <row r="25" spans="1:11" ht="14.25" customHeight="1">
      <c r="A25" s="37" t="s">
        <v>136</v>
      </c>
      <c r="B25" s="31">
        <f>'[2]市本级支出'!B25+'[2]乡镇级支出'!B25</f>
        <v>14669.7</v>
      </c>
      <c r="C25" s="31">
        <f>'[2]市本级支出'!C25+'[2]乡镇级支出'!C25</f>
        <v>15105.68</v>
      </c>
      <c r="D25" s="31">
        <f>'[2]市本级支出'!D25+'[2]乡镇级支出'!D25</f>
        <v>15105.68</v>
      </c>
      <c r="E25" s="31">
        <f>'[2]市本级支出'!E25+'[2]乡镇级支出'!E25</f>
        <v>12105.68</v>
      </c>
      <c r="F25" s="31">
        <f>'[2]市本级支出'!F25+'[2]乡镇级支出'!F25</f>
        <v>0</v>
      </c>
      <c r="G25" s="31">
        <f>'[2]市本级支出'!G25+'[2]乡镇级支出'!G25</f>
        <v>3000</v>
      </c>
      <c r="H25" s="31">
        <f>'[2]市本级支出'!H25+'[2]乡镇级支出'!H25</f>
        <v>0</v>
      </c>
      <c r="I25" s="31">
        <f>'[2]市本级支出'!I25+'[2]乡镇级支出'!I25</f>
        <v>0</v>
      </c>
      <c r="J25" s="31">
        <f>'[2]市本级支出'!J25+'[2]乡镇级支出'!J25</f>
        <v>0</v>
      </c>
      <c r="K25" s="34"/>
    </row>
    <row r="26" spans="1:11" ht="14.25" customHeight="1">
      <c r="A26" s="37" t="s">
        <v>137</v>
      </c>
      <c r="B26" s="31">
        <f>'[2]市本级支出'!B26+'[2]乡镇级支出'!B26</f>
        <v>1082.12</v>
      </c>
      <c r="C26" s="31">
        <f>'[2]市本级支出'!C26+'[2]乡镇级支出'!C26</f>
        <v>1309.69</v>
      </c>
      <c r="D26" s="31">
        <f>'[2]市本级支出'!D26+'[2]乡镇级支出'!D26</f>
        <v>1309.69</v>
      </c>
      <c r="E26" s="31">
        <f>'[2]市本级支出'!E26+'[2]乡镇级支出'!E26</f>
        <v>1309.69</v>
      </c>
      <c r="F26" s="31">
        <f>'[2]市本级支出'!F26+'[2]乡镇级支出'!F26</f>
        <v>0</v>
      </c>
      <c r="G26" s="31">
        <f>'[2]市本级支出'!G26+'[2]乡镇级支出'!G26</f>
        <v>0</v>
      </c>
      <c r="H26" s="31">
        <f>'[2]市本级支出'!H26+'[2]乡镇级支出'!H26</f>
        <v>0</v>
      </c>
      <c r="I26" s="31">
        <f>'[2]市本级支出'!I26+'[2]乡镇级支出'!I26</f>
        <v>0</v>
      </c>
      <c r="J26" s="31">
        <f>'[2]市本级支出'!J26+'[2]乡镇级支出'!J26</f>
        <v>0</v>
      </c>
      <c r="K26" s="34"/>
    </row>
    <row r="27" spans="1:11" ht="14.25" customHeight="1">
      <c r="A27" s="43" t="s">
        <v>138</v>
      </c>
      <c r="B27" s="31">
        <f>'[2]市本级支出'!B27+'[2]乡镇级支出'!B27</f>
        <v>0</v>
      </c>
      <c r="C27" s="31">
        <f>'[2]市本级支出'!C27+'[2]乡镇级支出'!C27</f>
        <v>0</v>
      </c>
      <c r="D27" s="31">
        <f>'[2]市本级支出'!D27+'[2]乡镇级支出'!D27</f>
        <v>0</v>
      </c>
      <c r="E27" s="31">
        <f>'[2]市本级支出'!E27+'[2]乡镇级支出'!E27</f>
        <v>383.15</v>
      </c>
      <c r="F27" s="31">
        <f>'[2]市本级支出'!F27+'[2]乡镇级支出'!F27</f>
        <v>0</v>
      </c>
      <c r="G27" s="31">
        <f>'[2]市本级支出'!G27+'[2]乡镇级支出'!G27</f>
        <v>0</v>
      </c>
      <c r="H27" s="31">
        <f>'[2]市本级支出'!H27+'[2]乡镇级支出'!H27</f>
        <v>0</v>
      </c>
      <c r="I27" s="31">
        <f>'[2]市本级支出'!I27+'[2]乡镇级支出'!I27</f>
        <v>0</v>
      </c>
      <c r="J27" s="31"/>
      <c r="K27" s="34"/>
    </row>
    <row r="28" spans="1:11" ht="14.25" customHeight="1">
      <c r="A28" s="37" t="s">
        <v>139</v>
      </c>
      <c r="B28" s="31">
        <f>'[2]市本级支出'!B28+'[2]乡镇级支出'!B28</f>
        <v>1297.14</v>
      </c>
      <c r="C28" s="31">
        <f>'[2]市本级支出'!C28+'[2]乡镇级支出'!C28</f>
        <v>1556.54</v>
      </c>
      <c r="D28" s="31">
        <f>'[2]市本级支出'!D28+'[2]乡镇级支出'!D28</f>
        <v>1556.54</v>
      </c>
      <c r="E28" s="31">
        <f>'[2]市本级支出'!E28+'[2]乡镇级支出'!E28</f>
        <v>1556.54</v>
      </c>
      <c r="F28" s="31">
        <f>'[2]市本级支出'!F28+'[2]乡镇级支出'!F28</f>
        <v>0</v>
      </c>
      <c r="G28" s="31">
        <f>'[2]市本级支出'!G28+'[2]乡镇级支出'!G28</f>
        <v>0</v>
      </c>
      <c r="H28" s="31">
        <f>'[2]市本级支出'!H28+'[2]乡镇级支出'!H28</f>
        <v>0</v>
      </c>
      <c r="I28" s="31">
        <f>'[2]市本级支出'!I28+'[2]乡镇级支出'!I28</f>
        <v>0</v>
      </c>
      <c r="J28" s="31">
        <f>'[2]市本级支出'!J28+'[2]乡镇级支出'!J28</f>
        <v>0</v>
      </c>
      <c r="K28" s="34"/>
    </row>
    <row r="29" spans="1:11" ht="14.25" customHeight="1">
      <c r="A29" s="38" t="s">
        <v>140</v>
      </c>
      <c r="B29" s="31">
        <f>'[2]市本级支出'!B29+'[2]乡镇级支出'!B29</f>
        <v>0</v>
      </c>
      <c r="C29" s="31">
        <f>'[2]市本级支出'!C29+'[2]乡镇级支出'!C29</f>
        <v>0</v>
      </c>
      <c r="D29" s="31">
        <f>'[2]市本级支出'!D29+'[2]乡镇级支出'!D29</f>
        <v>0</v>
      </c>
      <c r="E29" s="31">
        <f>'[2]市本级支出'!E29+'[2]乡镇级支出'!E29</f>
        <v>0</v>
      </c>
      <c r="F29" s="31">
        <f>'[2]市本级支出'!F29+'[2]乡镇级支出'!F29</f>
        <v>0</v>
      </c>
      <c r="G29" s="31">
        <f>'[2]市本级支出'!G29+'[2]乡镇级支出'!G29</f>
        <v>0</v>
      </c>
      <c r="H29" s="31">
        <f>'[2]市本级支出'!H29+'[2]乡镇级支出'!H29</f>
        <v>0</v>
      </c>
      <c r="I29" s="31">
        <f>'[2]市本级支出'!I29+'[2]乡镇级支出'!I29</f>
        <v>0</v>
      </c>
      <c r="J29" s="31">
        <f>'[2]市本级支出'!J29+'[2]乡镇级支出'!J29</f>
        <v>0</v>
      </c>
      <c r="K29" s="34"/>
    </row>
    <row r="30" spans="1:11" ht="14.25" customHeight="1">
      <c r="A30" s="37" t="s">
        <v>141</v>
      </c>
      <c r="B30" s="31">
        <f>'[2]市本级支出'!B30+'[2]乡镇级支出'!B30</f>
        <v>0</v>
      </c>
      <c r="C30" s="31">
        <f>'[2]市本级支出'!C30+'[2]乡镇级支出'!C30</f>
        <v>0</v>
      </c>
      <c r="D30" s="31">
        <f>'[2]市本级支出'!D30+'[2]乡镇级支出'!D30</f>
        <v>0</v>
      </c>
      <c r="E30" s="31">
        <f>'[2]市本级支出'!E30+'[2]乡镇级支出'!E30</f>
        <v>0</v>
      </c>
      <c r="F30" s="31">
        <f>'[2]市本级支出'!F30+'[2]乡镇级支出'!F30</f>
        <v>0</v>
      </c>
      <c r="G30" s="31">
        <f>'[2]市本级支出'!G30+'[2]乡镇级支出'!G30</f>
        <v>0</v>
      </c>
      <c r="H30" s="31">
        <f>'[2]市本级支出'!H30+'[2]乡镇级支出'!H30</f>
        <v>0</v>
      </c>
      <c r="I30" s="31">
        <f>'[2]市本级支出'!I30+'[2]乡镇级支出'!I30</f>
        <v>0</v>
      </c>
      <c r="J30" s="31">
        <f>'[2]市本级支出'!J30+'[2]乡镇级支出'!J30</f>
        <v>0</v>
      </c>
      <c r="K30" s="34"/>
    </row>
    <row r="31" spans="1:11" ht="14.25" customHeight="1">
      <c r="A31" s="37" t="s">
        <v>142</v>
      </c>
      <c r="B31" s="31">
        <f>'[2]市本级支出'!B31+'[2]乡镇级支出'!B31</f>
        <v>0</v>
      </c>
      <c r="C31" s="31">
        <f>'[2]市本级支出'!C31+'[2]乡镇级支出'!C31</f>
        <v>0</v>
      </c>
      <c r="D31" s="31">
        <f>'[2]市本级支出'!D31+'[2]乡镇级支出'!D31</f>
        <v>0</v>
      </c>
      <c r="E31" s="31">
        <f>'[2]市本级支出'!E31+'[2]乡镇级支出'!E31</f>
        <v>0</v>
      </c>
      <c r="F31" s="31">
        <f>'[2]市本级支出'!F31+'[2]乡镇级支出'!F31</f>
        <v>0</v>
      </c>
      <c r="G31" s="31">
        <f>'[2]市本级支出'!G31+'[2]乡镇级支出'!G31</f>
        <v>0</v>
      </c>
      <c r="H31" s="31">
        <f>'[2]市本级支出'!H31+'[2]乡镇级支出'!H31</f>
        <v>0</v>
      </c>
      <c r="I31" s="31">
        <f>'[2]市本级支出'!I31+'[2]乡镇级支出'!I31</f>
        <v>0</v>
      </c>
      <c r="J31" s="31">
        <f>'[2]市本级支出'!J31+'[2]乡镇级支出'!J31</f>
        <v>0</v>
      </c>
      <c r="K31" s="34"/>
    </row>
    <row r="32" spans="1:11" s="33" customFormat="1" ht="14.25" customHeight="1">
      <c r="A32" s="36" t="s">
        <v>143</v>
      </c>
      <c r="B32" s="31">
        <f>'[2]市本级支出'!B32+'[2]乡镇级支出'!B32</f>
        <v>93174.14</v>
      </c>
      <c r="C32" s="31">
        <f>'[2]市本级支出'!C32+'[2]乡镇级支出'!C32</f>
        <v>110525.44</v>
      </c>
      <c r="D32" s="31">
        <f>'[2]市本级支出'!D32+'[2]乡镇级支出'!D32</f>
        <v>110525.44</v>
      </c>
      <c r="E32" s="31">
        <f>'[2]市本级支出'!E32+'[2]乡镇级支出'!E32</f>
        <v>78085.44</v>
      </c>
      <c r="F32" s="31">
        <f>'[2]市本级支出'!F32+'[2]乡镇级支出'!F32</f>
        <v>770</v>
      </c>
      <c r="G32" s="31">
        <f>'[2]市本级支出'!G32+'[2]乡镇级支出'!G32</f>
        <v>31670</v>
      </c>
      <c r="H32" s="31">
        <f>'[2]市本级支出'!H32+'[2]乡镇级支出'!H32</f>
        <v>0</v>
      </c>
      <c r="I32" s="31">
        <f>'[2]市本级支出'!I32+'[2]乡镇级支出'!I32</f>
        <v>0</v>
      </c>
      <c r="J32" s="31">
        <f>'[2]市本级支出'!J32+'[2]乡镇级支出'!J32</f>
        <v>0</v>
      </c>
      <c r="K32" s="34"/>
    </row>
    <row r="33" spans="1:11" ht="14.25" customHeight="1">
      <c r="A33" s="37" t="s">
        <v>144</v>
      </c>
      <c r="B33" s="31">
        <f>'[2]市本级支出'!B33+'[2]乡镇级支出'!B33</f>
        <v>90382.16</v>
      </c>
      <c r="C33" s="31">
        <f>'[2]市本级支出'!C33+'[2]乡镇级支出'!C33</f>
        <v>105461.41</v>
      </c>
      <c r="D33" s="31">
        <f>'[2]市本级支出'!D33+'[2]乡镇级支出'!D33</f>
        <v>105461.41</v>
      </c>
      <c r="E33" s="31">
        <f>'[2]市本级支出'!E33+'[2]乡镇级支出'!E33</f>
        <v>73021.41</v>
      </c>
      <c r="F33" s="31">
        <f>'[2]市本级支出'!F33+'[2]乡镇级支出'!F33</f>
        <v>770</v>
      </c>
      <c r="G33" s="31">
        <f>'[2]市本级支出'!G33+'[2]乡镇级支出'!G33</f>
        <v>31670</v>
      </c>
      <c r="H33" s="31">
        <f>'[2]市本级支出'!H33+'[2]乡镇级支出'!H33</f>
        <v>0</v>
      </c>
      <c r="I33" s="31">
        <f>'[2]市本级支出'!I33+'[2]乡镇级支出'!I33</f>
        <v>0</v>
      </c>
      <c r="J33" s="31">
        <f>'[2]市本级支出'!J33+'[2]乡镇级支出'!J33</f>
        <v>0</v>
      </c>
      <c r="K33" s="34"/>
    </row>
    <row r="34" spans="1:11" ht="14.25" customHeight="1">
      <c r="A34" s="37" t="s">
        <v>145</v>
      </c>
      <c r="B34" s="31">
        <f>'[2]市本级支出'!B34+'[2]乡镇级支出'!B34</f>
        <v>2791.98</v>
      </c>
      <c r="C34" s="31">
        <f>'[2]市本级支出'!C34+'[2]乡镇级支出'!C34</f>
        <v>5064.03</v>
      </c>
      <c r="D34" s="31">
        <f>'[2]市本级支出'!D34+'[2]乡镇级支出'!D34</f>
        <v>5064.03</v>
      </c>
      <c r="E34" s="31">
        <f>'[2]市本级支出'!E34+'[2]乡镇级支出'!E34</f>
        <v>5064.03</v>
      </c>
      <c r="F34" s="31">
        <f>'[2]市本级支出'!F34+'[2]乡镇级支出'!F34</f>
        <v>0</v>
      </c>
      <c r="G34" s="31">
        <f>'[2]市本级支出'!G34+'[2]乡镇级支出'!G34</f>
        <v>0</v>
      </c>
      <c r="H34" s="31">
        <f>'[2]市本级支出'!H34+'[2]乡镇级支出'!H34</f>
        <v>0</v>
      </c>
      <c r="I34" s="31">
        <f>'[2]市本级支出'!I34+'[2]乡镇级支出'!I34</f>
        <v>0</v>
      </c>
      <c r="J34" s="31">
        <f>'[2]市本级支出'!J34+'[2]乡镇级支出'!J34</f>
        <v>0</v>
      </c>
      <c r="K34" s="34"/>
    </row>
    <row r="35" spans="1:11" s="33" customFormat="1" ht="14.25" customHeight="1">
      <c r="A35" s="38" t="s">
        <v>146</v>
      </c>
      <c r="B35" s="31">
        <f>'[2]市本级支出'!B35+'[2]乡镇级支出'!B35</f>
        <v>394364.86</v>
      </c>
      <c r="C35" s="31">
        <f>'[2]市本级支出'!C35+'[2]乡镇级支出'!C35</f>
        <v>401542.86</v>
      </c>
      <c r="D35" s="31">
        <f>'[2]市本级支出'!D35+'[2]乡镇级支出'!D35</f>
        <v>401542.86</v>
      </c>
      <c r="E35" s="31">
        <f>'[2]市本级支出'!E35+'[2]乡镇级支出'!E35</f>
        <v>400542.86</v>
      </c>
      <c r="F35" s="31">
        <f>'[2]市本级支出'!F35+'[2]乡镇级支出'!F35</f>
        <v>0</v>
      </c>
      <c r="G35" s="31">
        <f>'[2]市本级支出'!G35+'[2]乡镇级支出'!G35</f>
        <v>0</v>
      </c>
      <c r="H35" s="31">
        <f>'[2]市本级支出'!H35+'[2]乡镇级支出'!H35</f>
        <v>0</v>
      </c>
      <c r="I35" s="31">
        <f>'[2]市本级支出'!I35+'[2]乡镇级支出'!I35</f>
        <v>1000</v>
      </c>
      <c r="J35" s="31">
        <f>'[2]市本级支出'!J35+'[2]乡镇级支出'!J35</f>
        <v>0</v>
      </c>
      <c r="K35" s="34"/>
    </row>
    <row r="36" spans="1:11" ht="14.25" customHeight="1">
      <c r="A36" s="37" t="s">
        <v>147</v>
      </c>
      <c r="B36" s="31">
        <f>'[2]市本级支出'!B36+'[2]乡镇级支出'!B36</f>
        <v>9971.18</v>
      </c>
      <c r="C36" s="31">
        <f>'[2]市本级支出'!C36+'[2]乡镇级支出'!C36</f>
        <v>10437.56</v>
      </c>
      <c r="D36" s="31">
        <f>'[2]市本级支出'!D36+'[2]乡镇级支出'!D36</f>
        <v>10437.56</v>
      </c>
      <c r="E36" s="31">
        <f>'[2]市本级支出'!E36+'[2]乡镇级支出'!E36</f>
        <v>10437.56</v>
      </c>
      <c r="F36" s="31">
        <f>'[2]市本级支出'!F36+'[2]乡镇级支出'!F36</f>
        <v>0</v>
      </c>
      <c r="G36" s="31">
        <f>'[2]市本级支出'!G36+'[2]乡镇级支出'!G36</f>
        <v>0</v>
      </c>
      <c r="H36" s="31">
        <f>'[2]市本级支出'!H36+'[2]乡镇级支出'!H36</f>
        <v>0</v>
      </c>
      <c r="I36" s="31">
        <f>'[2]市本级支出'!I36+'[2]乡镇级支出'!I36</f>
        <v>0</v>
      </c>
      <c r="J36" s="31">
        <f>'[2]市本级支出'!J36+'[2]乡镇级支出'!J36</f>
        <v>0</v>
      </c>
      <c r="K36" s="34"/>
    </row>
    <row r="37" spans="1:11" ht="14.25" customHeight="1">
      <c r="A37" s="37" t="s">
        <v>148</v>
      </c>
      <c r="B37" s="31">
        <f>'[2]市本级支出'!B37+'[2]乡镇级支出'!B37</f>
        <v>365382.74</v>
      </c>
      <c r="C37" s="31">
        <f>'[2]市本级支出'!C37+'[2]乡镇级支出'!C37</f>
        <v>371190.81</v>
      </c>
      <c r="D37" s="31">
        <f>'[2]市本级支出'!D37+'[2]乡镇级支出'!D37</f>
        <v>371190.81</v>
      </c>
      <c r="E37" s="31">
        <f>'[2]市本级支出'!E37+'[2]乡镇级支出'!E37</f>
        <v>371190.81</v>
      </c>
      <c r="F37" s="31">
        <f>'[2]市本级支出'!F37+'[2]乡镇级支出'!F37</f>
        <v>0</v>
      </c>
      <c r="G37" s="31">
        <f>'[2]市本级支出'!G37+'[2]乡镇级支出'!G37</f>
        <v>0</v>
      </c>
      <c r="H37" s="31">
        <f>'[2]市本级支出'!H37+'[2]乡镇级支出'!H37</f>
        <v>0</v>
      </c>
      <c r="I37" s="31">
        <f>'[2]市本级支出'!I37+'[2]乡镇级支出'!I37</f>
        <v>0</v>
      </c>
      <c r="J37" s="31">
        <f>'[2]市本级支出'!J37+'[2]乡镇级支出'!J37</f>
        <v>0</v>
      </c>
      <c r="K37" s="34"/>
    </row>
    <row r="38" spans="1:11" ht="14.25" customHeight="1">
      <c r="A38" s="37" t="s">
        <v>149</v>
      </c>
      <c r="B38" s="31">
        <f>'[2]市本级支出'!B38+'[2]乡镇级支出'!B38</f>
        <v>7641.69</v>
      </c>
      <c r="C38" s="31">
        <f>'[2]市本级支出'!C38+'[2]乡镇级支出'!C38</f>
        <v>7887.33</v>
      </c>
      <c r="D38" s="31">
        <f>'[2]市本级支出'!D38+'[2]乡镇级支出'!D38</f>
        <v>7887.33</v>
      </c>
      <c r="E38" s="31">
        <f>'[2]市本级支出'!E38+'[2]乡镇级支出'!E38</f>
        <v>7887.33</v>
      </c>
      <c r="F38" s="31">
        <f>'[2]市本级支出'!F38+'[2]乡镇级支出'!F38</f>
        <v>0</v>
      </c>
      <c r="G38" s="31">
        <f>'[2]市本级支出'!G38+'[2]乡镇级支出'!G38</f>
        <v>0</v>
      </c>
      <c r="H38" s="31">
        <f>'[2]市本级支出'!H38+'[2]乡镇级支出'!H38</f>
        <v>0</v>
      </c>
      <c r="I38" s="31">
        <f>'[2]市本级支出'!I38+'[2]乡镇级支出'!I38</f>
        <v>0</v>
      </c>
      <c r="J38" s="31">
        <f>'[2]市本级支出'!J38+'[2]乡镇级支出'!J38</f>
        <v>0</v>
      </c>
      <c r="K38" s="34"/>
    </row>
    <row r="39" spans="1:11" ht="14.25" customHeight="1">
      <c r="A39" s="37" t="s">
        <v>150</v>
      </c>
      <c r="B39" s="31">
        <f>'[2]市本级支出'!B39+'[2]乡镇级支出'!B39</f>
        <v>1878.64</v>
      </c>
      <c r="C39" s="31">
        <f>'[2]市本级支出'!C39+'[2]乡镇级支出'!C39</f>
        <v>2238.44</v>
      </c>
      <c r="D39" s="31">
        <f>'[2]市本级支出'!D39+'[2]乡镇级支出'!D39</f>
        <v>2238.44</v>
      </c>
      <c r="E39" s="31">
        <f>'[2]市本级支出'!E39+'[2]乡镇级支出'!E39</f>
        <v>2238.44</v>
      </c>
      <c r="F39" s="31">
        <f>'[2]市本级支出'!F39+'[2]乡镇级支出'!F39</f>
        <v>0</v>
      </c>
      <c r="G39" s="31">
        <f>'[2]市本级支出'!G39+'[2]乡镇级支出'!G39</f>
        <v>0</v>
      </c>
      <c r="H39" s="31">
        <f>'[2]市本级支出'!H39+'[2]乡镇级支出'!H39</f>
        <v>0</v>
      </c>
      <c r="I39" s="31">
        <f>'[2]市本级支出'!I39+'[2]乡镇级支出'!I39</f>
        <v>0</v>
      </c>
      <c r="J39" s="31">
        <f>'[2]市本级支出'!J39+'[2]乡镇级支出'!J39</f>
        <v>0</v>
      </c>
      <c r="K39" s="34"/>
    </row>
    <row r="40" spans="1:11" ht="14.25" customHeight="1">
      <c r="A40" s="37" t="s">
        <v>151</v>
      </c>
      <c r="B40" s="31">
        <f>'[2]市本级支出'!B40+'[2]乡镇级支出'!B40</f>
        <v>9490.61</v>
      </c>
      <c r="C40" s="31">
        <f>'[2]市本级支出'!C40+'[2]乡镇级支出'!C40</f>
        <v>8788.72</v>
      </c>
      <c r="D40" s="31">
        <f>'[2]市本级支出'!D40+'[2]乡镇级支出'!D40</f>
        <v>8788.72</v>
      </c>
      <c r="E40" s="31">
        <f>'[2]市本级支出'!E40+'[2]乡镇级支出'!E40</f>
        <v>8788.72</v>
      </c>
      <c r="F40" s="31">
        <f>'[2]市本级支出'!F40+'[2]乡镇级支出'!F40</f>
        <v>0</v>
      </c>
      <c r="G40" s="31">
        <f>'[2]市本级支出'!G40+'[2]乡镇级支出'!G40</f>
        <v>0</v>
      </c>
      <c r="H40" s="31">
        <f>'[2]市本级支出'!H40+'[2]乡镇级支出'!H40</f>
        <v>0</v>
      </c>
      <c r="I40" s="31">
        <f>'[2]市本级支出'!I40+'[2]乡镇级支出'!I40</f>
        <v>0</v>
      </c>
      <c r="J40" s="31">
        <f>'[2]市本级支出'!J40+'[2]乡镇级支出'!J40</f>
        <v>0</v>
      </c>
      <c r="K40" s="34"/>
    </row>
    <row r="41" spans="1:11" ht="14.25" customHeight="1">
      <c r="A41" s="37" t="s">
        <v>152</v>
      </c>
      <c r="B41" s="31">
        <f>'[2]市本级支出'!B41+'[2]乡镇级支出'!B41</f>
        <v>0</v>
      </c>
      <c r="C41" s="31">
        <f>'[2]市本级支出'!C41+'[2]乡镇级支出'!C41</f>
        <v>1000</v>
      </c>
      <c r="D41" s="31">
        <f>'[2]市本级支出'!D41+'[2]乡镇级支出'!D41</f>
        <v>1000</v>
      </c>
      <c r="E41" s="31">
        <f>'[2]市本级支出'!E41+'[2]乡镇级支出'!E41</f>
        <v>0</v>
      </c>
      <c r="F41" s="31">
        <f>'[2]市本级支出'!F41+'[2]乡镇级支出'!F41</f>
        <v>0</v>
      </c>
      <c r="G41" s="31">
        <f>'[2]市本级支出'!G41+'[2]乡镇级支出'!G41</f>
        <v>0</v>
      </c>
      <c r="H41" s="31">
        <f>'[2]市本级支出'!H41+'[2]乡镇级支出'!H41</f>
        <v>0</v>
      </c>
      <c r="I41" s="31">
        <f>'[2]市本级支出'!I41+'[2]乡镇级支出'!I41</f>
        <v>1000</v>
      </c>
      <c r="J41" s="31">
        <f>'[2]市本级支出'!J41+'[2]乡镇级支出'!J41</f>
        <v>0</v>
      </c>
      <c r="K41" s="34"/>
    </row>
    <row r="42" spans="1:11" ht="14.25" customHeight="1">
      <c r="A42" s="39" t="s">
        <v>153</v>
      </c>
      <c r="B42" s="31">
        <f>'[2]市本级支出'!B42+'[2]乡镇级支出'!B42</f>
        <v>0</v>
      </c>
      <c r="C42" s="31">
        <f>'[2]市本级支出'!C42+'[2]乡镇级支出'!C42</f>
        <v>0</v>
      </c>
      <c r="D42" s="31">
        <f>'[2]市本级支出'!D42+'[2]乡镇级支出'!D42</f>
        <v>0</v>
      </c>
      <c r="E42" s="31">
        <f>'[2]市本级支出'!E42+'[2]乡镇级支出'!E42</f>
        <v>0</v>
      </c>
      <c r="F42" s="31">
        <f>'[2]市本级支出'!F42+'[2]乡镇级支出'!F42</f>
        <v>0</v>
      </c>
      <c r="G42" s="31">
        <f>'[2]市本级支出'!G42+'[2]乡镇级支出'!G42</f>
        <v>0</v>
      </c>
      <c r="H42" s="31">
        <f>'[2]市本级支出'!H42+'[2]乡镇级支出'!H42</f>
        <v>0</v>
      </c>
      <c r="I42" s="31">
        <f>'[2]市本级支出'!I42+'[2]乡镇级支出'!I42</f>
        <v>0</v>
      </c>
      <c r="J42" s="31">
        <f>'[2]市本级支出'!J42+'[2]乡镇级支出'!J42</f>
        <v>0</v>
      </c>
      <c r="K42" s="34"/>
    </row>
    <row r="43" spans="1:11" s="33" customFormat="1" ht="14.25" customHeight="1">
      <c r="A43" s="38" t="s">
        <v>154</v>
      </c>
      <c r="B43" s="31">
        <f>'[2]市本级支出'!B43+'[2]乡镇级支出'!B43</f>
        <v>636.79</v>
      </c>
      <c r="C43" s="31">
        <f>'[2]市本级支出'!C43+'[2]乡镇级支出'!C43</f>
        <v>704.75</v>
      </c>
      <c r="D43" s="31">
        <f>'[2]市本级支出'!D43+'[2]乡镇级支出'!D43</f>
        <v>704.75</v>
      </c>
      <c r="E43" s="31">
        <f>'[2]市本级支出'!E43+'[2]乡镇级支出'!E43</f>
        <v>704.75</v>
      </c>
      <c r="F43" s="31">
        <f>'[2]市本级支出'!F43+'[2]乡镇级支出'!F43</f>
        <v>0</v>
      </c>
      <c r="G43" s="31">
        <f>'[2]市本级支出'!G43+'[2]乡镇级支出'!G43</f>
        <v>0</v>
      </c>
      <c r="H43" s="31">
        <f>'[2]市本级支出'!H43+'[2]乡镇级支出'!H43</f>
        <v>0</v>
      </c>
      <c r="I43" s="31">
        <f>'[2]市本级支出'!I43+'[2]乡镇级支出'!I43</f>
        <v>0</v>
      </c>
      <c r="J43" s="31">
        <f>'[2]市本级支出'!J43+'[2]乡镇级支出'!J43</f>
        <v>0</v>
      </c>
      <c r="K43" s="34"/>
    </row>
    <row r="44" spans="1:11" ht="14.25" customHeight="1">
      <c r="A44" s="37" t="s">
        <v>155</v>
      </c>
      <c r="B44" s="31">
        <f>'[2]市本级支出'!B44+'[2]乡镇级支出'!B44</f>
        <v>636.79</v>
      </c>
      <c r="C44" s="31">
        <f>'[2]市本级支出'!C44+'[2]乡镇级支出'!C44</f>
        <v>704.75</v>
      </c>
      <c r="D44" s="31">
        <f>'[2]市本级支出'!D44+'[2]乡镇级支出'!D44</f>
        <v>704.75</v>
      </c>
      <c r="E44" s="31">
        <f>'[2]市本级支出'!E44+'[2]乡镇级支出'!E44</f>
        <v>704.75</v>
      </c>
      <c r="F44" s="31">
        <f>'[2]市本级支出'!F44+'[2]乡镇级支出'!F44</f>
        <v>0</v>
      </c>
      <c r="G44" s="31">
        <f>'[2]市本级支出'!G44+'[2]乡镇级支出'!G44</f>
        <v>0</v>
      </c>
      <c r="H44" s="31">
        <f>'[2]市本级支出'!H44+'[2]乡镇级支出'!H44</f>
        <v>0</v>
      </c>
      <c r="I44" s="31">
        <f>'[2]市本级支出'!I44+'[2]乡镇级支出'!I44</f>
        <v>0</v>
      </c>
      <c r="J44" s="31">
        <f>'[2]市本级支出'!J44+'[2]乡镇级支出'!J44</f>
        <v>0</v>
      </c>
      <c r="K44" s="34"/>
    </row>
    <row r="45" spans="1:11" s="33" customFormat="1" ht="14.25" customHeight="1">
      <c r="A45" s="38" t="s">
        <v>156</v>
      </c>
      <c r="B45" s="31">
        <f>'[2]市本级支出'!B45+'[2]乡镇级支出'!B45</f>
        <v>15215.04</v>
      </c>
      <c r="C45" s="31">
        <f>'[2]市本级支出'!C45+'[2]乡镇级支出'!C45</f>
        <v>14488</v>
      </c>
      <c r="D45" s="31">
        <f>'[2]市本级支出'!D45+'[2]乡镇级支出'!D45</f>
        <v>14488</v>
      </c>
      <c r="E45" s="31">
        <f>'[2]市本级支出'!E45+'[2]乡镇级支出'!E45</f>
        <v>13748</v>
      </c>
      <c r="F45" s="31">
        <f>'[2]市本级支出'!F45+'[2]乡镇级支出'!F45</f>
        <v>740</v>
      </c>
      <c r="G45" s="31">
        <f>'[2]市本级支出'!G45+'[2]乡镇级支出'!G45</f>
        <v>0</v>
      </c>
      <c r="H45" s="31">
        <f>'[2]市本级支出'!H45+'[2]乡镇级支出'!H45</f>
        <v>0</v>
      </c>
      <c r="I45" s="31">
        <f>'[2]市本级支出'!I45+'[2]乡镇级支出'!I45</f>
        <v>0</v>
      </c>
      <c r="J45" s="31">
        <f>'[2]市本级支出'!J45+'[2]乡镇级支出'!J45</f>
        <v>0</v>
      </c>
      <c r="K45" s="34"/>
    </row>
    <row r="46" spans="1:11" ht="14.25" customHeight="1">
      <c r="A46" s="37" t="s">
        <v>157</v>
      </c>
      <c r="B46" s="31">
        <f>'[2]市本级支出'!B46+'[2]乡镇级支出'!B46</f>
        <v>8539.94</v>
      </c>
      <c r="C46" s="31">
        <f>'[2]市本级支出'!C46+'[2]乡镇级支出'!C46</f>
        <v>7273.98</v>
      </c>
      <c r="D46" s="31">
        <f>'[2]市本级支出'!D46+'[2]乡镇级支出'!D46</f>
        <v>7273.98</v>
      </c>
      <c r="E46" s="31">
        <f>'[2]市本级支出'!E46+'[2]乡镇级支出'!E46</f>
        <v>7133.98</v>
      </c>
      <c r="F46" s="31">
        <f>'[2]市本级支出'!F46+'[2]乡镇级支出'!F46</f>
        <v>140</v>
      </c>
      <c r="G46" s="31">
        <f>'[2]市本级支出'!G46+'[2]乡镇级支出'!G46</f>
        <v>0</v>
      </c>
      <c r="H46" s="31">
        <f>'[2]市本级支出'!H46+'[2]乡镇级支出'!H46</f>
        <v>0</v>
      </c>
      <c r="I46" s="31">
        <f>'[2]市本级支出'!I46+'[2]乡镇级支出'!I46</f>
        <v>0</v>
      </c>
      <c r="J46" s="31">
        <f>'[2]市本级支出'!J46+'[2]乡镇级支出'!J46</f>
        <v>0</v>
      </c>
      <c r="K46" s="34"/>
    </row>
    <row r="47" spans="1:11" ht="14.25" customHeight="1">
      <c r="A47" s="37" t="s">
        <v>158</v>
      </c>
      <c r="B47" s="31">
        <f>'[2]市本级支出'!B47+'[2]乡镇级支出'!B47</f>
        <v>40</v>
      </c>
      <c r="C47" s="31">
        <f>'[2]市本级支出'!C47+'[2]乡镇级支出'!C47</f>
        <v>40</v>
      </c>
      <c r="D47" s="31">
        <f>'[2]市本级支出'!D47+'[2]乡镇级支出'!D47</f>
        <v>40</v>
      </c>
      <c r="E47" s="31">
        <f>'[2]市本级支出'!E47+'[2]乡镇级支出'!E47</f>
        <v>40</v>
      </c>
      <c r="F47" s="31">
        <f>'[2]市本级支出'!F47+'[2]乡镇级支出'!F47</f>
        <v>0</v>
      </c>
      <c r="G47" s="31">
        <f>'[2]市本级支出'!G47+'[2]乡镇级支出'!G47</f>
        <v>0</v>
      </c>
      <c r="H47" s="31">
        <f>'[2]市本级支出'!H47+'[2]乡镇级支出'!H47</f>
        <v>0</v>
      </c>
      <c r="I47" s="31">
        <f>'[2]市本级支出'!I47+'[2]乡镇级支出'!I47</f>
        <v>0</v>
      </c>
      <c r="J47" s="31">
        <f>'[2]市本级支出'!J47+'[2]乡镇级支出'!J47</f>
        <v>0</v>
      </c>
      <c r="K47" s="34"/>
    </row>
    <row r="48" spans="1:11" ht="14.25" customHeight="1">
      <c r="A48" s="37" t="s">
        <v>159</v>
      </c>
      <c r="B48" s="31">
        <f>'[2]市本级支出'!B48+'[2]乡镇级支出'!B48</f>
        <v>6185.1</v>
      </c>
      <c r="C48" s="31">
        <f>'[2]市本级支出'!C48+'[2]乡镇级支出'!C48</f>
        <v>6744.02</v>
      </c>
      <c r="D48" s="31">
        <f>'[2]市本级支出'!D48+'[2]乡镇级支出'!D48</f>
        <v>6744.02</v>
      </c>
      <c r="E48" s="31">
        <f>'[2]市本级支出'!E48+'[2]乡镇级支出'!E48</f>
        <v>6144.02</v>
      </c>
      <c r="F48" s="31">
        <f>'[2]市本级支出'!F48+'[2]乡镇级支出'!F48</f>
        <v>600</v>
      </c>
      <c r="G48" s="31">
        <f>'[2]市本级支出'!G48+'[2]乡镇级支出'!G48</f>
        <v>0</v>
      </c>
      <c r="H48" s="31">
        <f>'[2]市本级支出'!H48+'[2]乡镇级支出'!H48</f>
        <v>0</v>
      </c>
      <c r="I48" s="31">
        <f>'[2]市本级支出'!I48+'[2]乡镇级支出'!I48</f>
        <v>0</v>
      </c>
      <c r="J48" s="31">
        <f>'[2]市本级支出'!J48+'[2]乡镇级支出'!J48</f>
        <v>0</v>
      </c>
      <c r="K48" s="34"/>
    </row>
    <row r="49" spans="1:11" ht="14.25" customHeight="1">
      <c r="A49" s="37" t="s">
        <v>160</v>
      </c>
      <c r="B49" s="31">
        <f>'[2]市本级支出'!B49+'[2]乡镇级支出'!B49</f>
        <v>450</v>
      </c>
      <c r="C49" s="31">
        <f>'[2]市本级支出'!C49+'[2]乡镇级支出'!C49</f>
        <v>430</v>
      </c>
      <c r="D49" s="31">
        <f>'[2]市本级支出'!D49+'[2]乡镇级支出'!D49</f>
        <v>430</v>
      </c>
      <c r="E49" s="31">
        <f>'[2]市本级支出'!E49+'[2]乡镇级支出'!E49</f>
        <v>430</v>
      </c>
      <c r="F49" s="31">
        <f>'[2]市本级支出'!F49+'[2]乡镇级支出'!F49</f>
        <v>0</v>
      </c>
      <c r="G49" s="31">
        <f>'[2]市本级支出'!G49+'[2]乡镇级支出'!G49</f>
        <v>0</v>
      </c>
      <c r="H49" s="31">
        <f>'[2]市本级支出'!H49+'[2]乡镇级支出'!H49</f>
        <v>0</v>
      </c>
      <c r="I49" s="31">
        <f>'[2]市本级支出'!I49+'[2]乡镇级支出'!I49</f>
        <v>0</v>
      </c>
      <c r="J49" s="31">
        <f>'[2]市本级支出'!J49+'[2]乡镇级支出'!J49</f>
        <v>0</v>
      </c>
      <c r="K49" s="34"/>
    </row>
    <row r="50" spans="1:11" s="33" customFormat="1" ht="14.25" customHeight="1">
      <c r="A50" s="38" t="s">
        <v>161</v>
      </c>
      <c r="B50" s="31">
        <f>'[2]市本级支出'!B50+'[2]乡镇级支出'!B50</f>
        <v>558301.32</v>
      </c>
      <c r="C50" s="31">
        <f>'[2]市本级支出'!C50+'[2]乡镇级支出'!C50</f>
        <v>400863.00999999995</v>
      </c>
      <c r="D50" s="31">
        <f>'[2]市本级支出'!D50+'[2]乡镇级支出'!D50</f>
        <v>400863.00999999995</v>
      </c>
      <c r="E50" s="31">
        <f>'[2]市本级支出'!E50+'[2]乡镇级支出'!E50</f>
        <v>392654.85</v>
      </c>
      <c r="F50" s="31">
        <f>'[2]市本级支出'!F50+'[2]乡镇级支出'!F50</f>
        <v>7683.66</v>
      </c>
      <c r="G50" s="31">
        <f>'[2]市本级支出'!G50+'[2]乡镇级支出'!G50</f>
        <v>524.5</v>
      </c>
      <c r="H50" s="31">
        <f>'[2]市本级支出'!H50+'[2]乡镇级支出'!H50</f>
        <v>0</v>
      </c>
      <c r="I50" s="31">
        <f>'[2]市本级支出'!I50+'[2]乡镇级支出'!I50</f>
        <v>0</v>
      </c>
      <c r="J50" s="31">
        <f>'[2]市本级支出'!J50+'[2]乡镇级支出'!J50</f>
        <v>0</v>
      </c>
      <c r="K50" s="34"/>
    </row>
    <row r="51" spans="1:11" ht="14.25" customHeight="1">
      <c r="A51" s="37" t="s">
        <v>162</v>
      </c>
      <c r="B51" s="31">
        <f>'[2]市本级支出'!B51+'[2]乡镇级支出'!B51</f>
        <v>10730.93</v>
      </c>
      <c r="C51" s="31">
        <f>'[2]市本级支出'!C51+'[2]乡镇级支出'!C51</f>
        <v>9628.43</v>
      </c>
      <c r="D51" s="31">
        <f>'[2]市本级支出'!D51+'[2]乡镇级支出'!D51</f>
        <v>9628.43</v>
      </c>
      <c r="E51" s="31">
        <f>'[2]市本级支出'!E51+'[2]乡镇级支出'!E51</f>
        <v>9604.43</v>
      </c>
      <c r="F51" s="31">
        <f>'[2]市本级支出'!F51+'[2]乡镇级支出'!F51</f>
        <v>14</v>
      </c>
      <c r="G51" s="31">
        <f>'[2]市本级支出'!G51+'[2]乡镇级支出'!G51</f>
        <v>10</v>
      </c>
      <c r="H51" s="31">
        <f>'[2]市本级支出'!H51+'[2]乡镇级支出'!H51</f>
        <v>0</v>
      </c>
      <c r="I51" s="31">
        <f>'[2]市本级支出'!I51+'[2]乡镇级支出'!I51</f>
        <v>0</v>
      </c>
      <c r="J51" s="31">
        <f>'[2]市本级支出'!J51+'[2]乡镇级支出'!J51</f>
        <v>0</v>
      </c>
      <c r="K51" s="34"/>
    </row>
    <row r="52" spans="1:11" ht="14.25" customHeight="1">
      <c r="A52" s="37" t="s">
        <v>163</v>
      </c>
      <c r="B52" s="31">
        <f>'[2]市本级支出'!B52+'[2]乡镇级支出'!B52</f>
        <v>7242.64</v>
      </c>
      <c r="C52" s="31">
        <f>'[2]市本级支出'!C52+'[2]乡镇级支出'!C52</f>
        <v>6814.85</v>
      </c>
      <c r="D52" s="31">
        <f>'[2]市本级支出'!D52+'[2]乡镇级支出'!D52</f>
        <v>6814.85</v>
      </c>
      <c r="E52" s="31">
        <f>'[2]市本级支出'!E52+'[2]乡镇级支出'!E52</f>
        <v>6814.85</v>
      </c>
      <c r="F52" s="31">
        <f>'[2]市本级支出'!F52+'[2]乡镇级支出'!F52</f>
        <v>0</v>
      </c>
      <c r="G52" s="31">
        <f>'[2]市本级支出'!G52+'[2]乡镇级支出'!G52</f>
        <v>0</v>
      </c>
      <c r="H52" s="31">
        <f>'[2]市本级支出'!H52+'[2]乡镇级支出'!H52</f>
        <v>0</v>
      </c>
      <c r="I52" s="31">
        <f>'[2]市本级支出'!I52+'[2]乡镇级支出'!I52</f>
        <v>0</v>
      </c>
      <c r="J52" s="31">
        <f>'[2]市本级支出'!J52+'[2]乡镇级支出'!J52</f>
        <v>0</v>
      </c>
      <c r="K52" s="34"/>
    </row>
    <row r="53" spans="1:11" ht="14.25" customHeight="1">
      <c r="A53" s="37" t="s">
        <v>164</v>
      </c>
      <c r="B53" s="31">
        <f>'[2]市本级支出'!B53+'[2]乡镇级支出'!B53</f>
        <v>349140</v>
      </c>
      <c r="C53" s="31">
        <f>'[2]市本级支出'!C53+'[2]乡镇级支出'!C53</f>
        <v>143531</v>
      </c>
      <c r="D53" s="31">
        <f>'[2]市本级支出'!D53+'[2]乡镇级支出'!D53</f>
        <v>143531</v>
      </c>
      <c r="E53" s="31">
        <f>'[2]市本级支出'!E53+'[2]乡镇级支出'!E53</f>
        <v>143531</v>
      </c>
      <c r="F53" s="31">
        <f>'[2]市本级支出'!F53+'[2]乡镇级支出'!F53</f>
        <v>0</v>
      </c>
      <c r="G53" s="31">
        <f>'[2]市本级支出'!G53+'[2]乡镇级支出'!G53</f>
        <v>0</v>
      </c>
      <c r="H53" s="31">
        <f>'[2]市本级支出'!H53+'[2]乡镇级支出'!H53</f>
        <v>0</v>
      </c>
      <c r="I53" s="31">
        <f>'[2]市本级支出'!I53+'[2]乡镇级支出'!I53</f>
        <v>0</v>
      </c>
      <c r="J53" s="31">
        <f>'[2]市本级支出'!J53+'[2]乡镇级支出'!J53</f>
        <v>0</v>
      </c>
      <c r="K53" s="34"/>
    </row>
    <row r="54" spans="1:11" ht="14.25" customHeight="1">
      <c r="A54" s="37" t="s">
        <v>165</v>
      </c>
      <c r="B54" s="31">
        <f>'[2]市本级支出'!B54+'[2]乡镇级支出'!B54</f>
        <v>0</v>
      </c>
      <c r="C54" s="31">
        <f>'[2]市本级支出'!C54+'[2]乡镇级支出'!C54</f>
        <v>0</v>
      </c>
      <c r="D54" s="31">
        <f>'[2]市本级支出'!D54+'[2]乡镇级支出'!D54</f>
        <v>0</v>
      </c>
      <c r="E54" s="31">
        <f>'[2]市本级支出'!E54+'[2]乡镇级支出'!E54</f>
        <v>0</v>
      </c>
      <c r="F54" s="31">
        <f>'[2]市本级支出'!F54+'[2]乡镇级支出'!F54</f>
        <v>0</v>
      </c>
      <c r="G54" s="31">
        <f>'[2]市本级支出'!G54+'[2]乡镇级支出'!G54</f>
        <v>0</v>
      </c>
      <c r="H54" s="31">
        <f>'[2]市本级支出'!H54+'[2]乡镇级支出'!H54</f>
        <v>0</v>
      </c>
      <c r="I54" s="31">
        <f>'[2]市本级支出'!I54+'[2]乡镇级支出'!I54</f>
        <v>0</v>
      </c>
      <c r="J54" s="31">
        <f>'[2]市本级支出'!J54+'[2]乡镇级支出'!J54</f>
        <v>0</v>
      </c>
      <c r="K54" s="34"/>
    </row>
    <row r="55" spans="1:11" ht="14.25" customHeight="1">
      <c r="A55" s="37" t="s">
        <v>166</v>
      </c>
      <c r="B55" s="31">
        <f>'[2]市本级支出'!B55+'[2]乡镇级支出'!B55</f>
        <v>0</v>
      </c>
      <c r="C55" s="31">
        <f>'[2]市本级支出'!C55+'[2]乡镇级支出'!C55</f>
        <v>9640</v>
      </c>
      <c r="D55" s="31">
        <f>'[2]市本级支出'!D55+'[2]乡镇级支出'!D55</f>
        <v>9640</v>
      </c>
      <c r="E55" s="31">
        <f>'[2]市本级支出'!E55+'[2]乡镇级支出'!E55</f>
        <v>9640</v>
      </c>
      <c r="F55" s="31">
        <f>'[2]市本级支出'!F55+'[2]乡镇级支出'!F55</f>
        <v>0</v>
      </c>
      <c r="G55" s="31">
        <f>'[2]市本级支出'!G55+'[2]乡镇级支出'!G55</f>
        <v>0</v>
      </c>
      <c r="H55" s="31">
        <f>'[2]市本级支出'!H55+'[2]乡镇级支出'!H55</f>
        <v>0</v>
      </c>
      <c r="I55" s="31">
        <f>'[2]市本级支出'!I55+'[2]乡镇级支出'!I55</f>
        <v>0</v>
      </c>
      <c r="J55" s="31">
        <f>'[2]市本级支出'!J55+'[2]乡镇级支出'!J55</f>
        <v>0</v>
      </c>
      <c r="K55" s="34"/>
    </row>
    <row r="56" spans="1:11" ht="14.25" customHeight="1">
      <c r="A56" s="37" t="s">
        <v>167</v>
      </c>
      <c r="B56" s="31">
        <f>'[2]市本级支出'!B56+'[2]乡镇级支出'!B56</f>
        <v>8520</v>
      </c>
      <c r="C56" s="31">
        <f>'[2]市本级支出'!C56+'[2]乡镇级支出'!C56</f>
        <v>20322</v>
      </c>
      <c r="D56" s="31">
        <f>'[2]市本级支出'!D56+'[2]乡镇级支出'!D56</f>
        <v>20322</v>
      </c>
      <c r="E56" s="31">
        <f>'[2]市本级支出'!E56+'[2]乡镇级支出'!E56</f>
        <v>20322</v>
      </c>
      <c r="F56" s="31">
        <f>'[2]市本级支出'!F56+'[2]乡镇级支出'!F56</f>
        <v>0</v>
      </c>
      <c r="G56" s="31">
        <f>'[2]市本级支出'!G56+'[2]乡镇级支出'!G56</f>
        <v>0</v>
      </c>
      <c r="H56" s="31">
        <f>'[2]市本级支出'!H56+'[2]乡镇级支出'!H56</f>
        <v>0</v>
      </c>
      <c r="I56" s="31">
        <f>'[2]市本级支出'!I56+'[2]乡镇级支出'!I56</f>
        <v>0</v>
      </c>
      <c r="J56" s="31">
        <f>'[2]市本级支出'!J56+'[2]乡镇级支出'!J56</f>
        <v>0</v>
      </c>
      <c r="K56" s="34"/>
    </row>
    <row r="57" spans="1:11" ht="14.25" customHeight="1">
      <c r="A57" s="37" t="s">
        <v>168</v>
      </c>
      <c r="B57" s="31">
        <f>'[2]市本级支出'!B57+'[2]乡镇级支出'!B57</f>
        <v>0</v>
      </c>
      <c r="C57" s="31">
        <f>'[2]市本级支出'!C57+'[2]乡镇级支出'!C57</f>
        <v>1800</v>
      </c>
      <c r="D57" s="31">
        <f>'[2]市本级支出'!D57+'[2]乡镇级支出'!D57</f>
        <v>1800</v>
      </c>
      <c r="E57" s="31">
        <f>'[2]市本级支出'!E57+'[2]乡镇级支出'!E57</f>
        <v>1800</v>
      </c>
      <c r="F57" s="31">
        <f>'[2]市本级支出'!F57+'[2]乡镇级支出'!F57</f>
        <v>0</v>
      </c>
      <c r="G57" s="31">
        <f>'[2]市本级支出'!G57+'[2]乡镇级支出'!G57</f>
        <v>0</v>
      </c>
      <c r="H57" s="31">
        <f>'[2]市本级支出'!H57+'[2]乡镇级支出'!H57</f>
        <v>0</v>
      </c>
      <c r="I57" s="31">
        <f>'[2]市本级支出'!I57+'[2]乡镇级支出'!I57</f>
        <v>0</v>
      </c>
      <c r="J57" s="31">
        <f>'[2]市本级支出'!J57+'[2]乡镇级支出'!J57</f>
        <v>0</v>
      </c>
      <c r="K57" s="34"/>
    </row>
    <row r="58" spans="1:11" ht="14.25" customHeight="1">
      <c r="A58" s="37" t="s">
        <v>169</v>
      </c>
      <c r="B58" s="31">
        <f>'[2]市本级支出'!B58+'[2]乡镇级支出'!B58</f>
        <v>10485.29</v>
      </c>
      <c r="C58" s="31">
        <f>'[2]市本级支出'!C58+'[2]乡镇级支出'!C58</f>
        <v>12015.25</v>
      </c>
      <c r="D58" s="31">
        <f>'[2]市本级支出'!D58+'[2]乡镇级支出'!D58</f>
        <v>12015.25</v>
      </c>
      <c r="E58" s="31">
        <f>'[2]市本级支出'!E58+'[2]乡镇级支出'!E58</f>
        <v>4744.59</v>
      </c>
      <c r="F58" s="31">
        <f>'[2]市本级支出'!F58+'[2]乡镇级支出'!F58</f>
        <v>7270.66</v>
      </c>
      <c r="G58" s="31">
        <f>'[2]市本级支出'!G58+'[2]乡镇级支出'!G58</f>
        <v>0</v>
      </c>
      <c r="H58" s="31">
        <f>'[2]市本级支出'!H58+'[2]乡镇级支出'!H58</f>
        <v>0</v>
      </c>
      <c r="I58" s="31">
        <f>'[2]市本级支出'!I58+'[2]乡镇级支出'!I58</f>
        <v>0</v>
      </c>
      <c r="J58" s="31">
        <f>'[2]市本级支出'!J58+'[2]乡镇级支出'!J58</f>
        <v>0</v>
      </c>
      <c r="K58" s="34"/>
    </row>
    <row r="59" spans="1:11" ht="14.25" customHeight="1">
      <c r="A59" s="37" t="s">
        <v>170</v>
      </c>
      <c r="B59" s="31">
        <f>'[2]市本级支出'!B59+'[2]乡镇级支出'!B59</f>
        <v>4186.03</v>
      </c>
      <c r="C59" s="31">
        <f>'[2]市本级支出'!C59+'[2]乡镇级支出'!C59</f>
        <v>5225.03</v>
      </c>
      <c r="D59" s="31">
        <f>'[2]市本级支出'!D59+'[2]乡镇级支出'!D59</f>
        <v>5225.03</v>
      </c>
      <c r="E59" s="31">
        <f>'[2]市本级支出'!E59+'[2]乡镇级支出'!E59</f>
        <v>5225.03</v>
      </c>
      <c r="F59" s="31">
        <f>'[2]市本级支出'!F59+'[2]乡镇级支出'!F59</f>
        <v>0</v>
      </c>
      <c r="G59" s="31">
        <f>'[2]市本级支出'!G59+'[2]乡镇级支出'!G59</f>
        <v>0</v>
      </c>
      <c r="H59" s="31">
        <f>'[2]市本级支出'!H59+'[2]乡镇级支出'!H59</f>
        <v>0</v>
      </c>
      <c r="I59" s="31">
        <f>'[2]市本级支出'!I59+'[2]乡镇级支出'!I59</f>
        <v>0</v>
      </c>
      <c r="J59" s="31">
        <f>'[2]市本级支出'!J59+'[2]乡镇级支出'!J59</f>
        <v>0</v>
      </c>
      <c r="K59" s="34"/>
    </row>
    <row r="60" spans="1:11" ht="14.25" customHeight="1">
      <c r="A60" s="37" t="s">
        <v>171</v>
      </c>
      <c r="B60" s="31">
        <f>'[2]市本级支出'!B60+'[2]乡镇级支出'!B60</f>
        <v>128123.82</v>
      </c>
      <c r="C60" s="31">
        <f>'[2]市本级支出'!C60+'[2]乡镇级支出'!C60</f>
        <v>149326.71</v>
      </c>
      <c r="D60" s="31">
        <f>'[2]市本级支出'!D60+'[2]乡镇级支出'!D60</f>
        <v>149326.71</v>
      </c>
      <c r="E60" s="31">
        <f>'[2]市本级支出'!E60+'[2]乡镇级支出'!E60</f>
        <v>148413.21</v>
      </c>
      <c r="F60" s="31">
        <f>'[2]市本级支出'!F60+'[2]乡镇级支出'!F60</f>
        <v>399</v>
      </c>
      <c r="G60" s="31">
        <f>'[2]市本级支出'!G60+'[2]乡镇级支出'!G60</f>
        <v>514.5</v>
      </c>
      <c r="H60" s="31">
        <f>'[2]市本级支出'!H60+'[2]乡镇级支出'!H60</f>
        <v>0</v>
      </c>
      <c r="I60" s="31">
        <f>'[2]市本级支出'!I60+'[2]乡镇级支出'!I60</f>
        <v>0</v>
      </c>
      <c r="J60" s="31">
        <f>'[2]市本级支出'!J60+'[2]乡镇级支出'!J60</f>
        <v>0</v>
      </c>
      <c r="K60" s="34"/>
    </row>
    <row r="61" spans="1:11" ht="14.25" customHeight="1">
      <c r="A61" s="37" t="s">
        <v>172</v>
      </c>
      <c r="B61" s="31">
        <f>'[2]市本级支出'!B61+'[2]乡镇级支出'!B61</f>
        <v>34460</v>
      </c>
      <c r="C61" s="31">
        <f>'[2]市本级支出'!C61+'[2]乡镇级支出'!C61</f>
        <v>0</v>
      </c>
      <c r="D61" s="31">
        <f>'[2]市本级支出'!D61+'[2]乡镇级支出'!D61</f>
        <v>0</v>
      </c>
      <c r="E61" s="31">
        <f>'[2]市本级支出'!E61+'[2]乡镇级支出'!E61</f>
        <v>0</v>
      </c>
      <c r="F61" s="31">
        <f>'[2]市本级支出'!F61+'[2]乡镇级支出'!F61</f>
        <v>0</v>
      </c>
      <c r="G61" s="31">
        <f>'[2]市本级支出'!G61+'[2]乡镇级支出'!G61</f>
        <v>0</v>
      </c>
      <c r="H61" s="31">
        <f>'[2]市本级支出'!H61+'[2]乡镇级支出'!H61</f>
        <v>0</v>
      </c>
      <c r="I61" s="31">
        <f>'[2]市本级支出'!I61+'[2]乡镇级支出'!I61</f>
        <v>0</v>
      </c>
      <c r="J61" s="31">
        <f>'[2]市本级支出'!J61+'[2]乡镇级支出'!J61</f>
        <v>0</v>
      </c>
      <c r="K61" s="34"/>
    </row>
    <row r="62" spans="1:11" ht="14.25" customHeight="1">
      <c r="A62" s="43" t="s">
        <v>173</v>
      </c>
      <c r="B62" s="31">
        <f>'[2]市本级支出'!B62+'[2]乡镇级支出'!B62</f>
        <v>0</v>
      </c>
      <c r="C62" s="31">
        <f>'[2]市本级支出'!C62+'[2]乡镇级支出'!C62</f>
        <v>5000</v>
      </c>
      <c r="D62" s="31">
        <f>'[2]市本级支出'!D62+'[2]乡镇级支出'!D62</f>
        <v>5000</v>
      </c>
      <c r="E62" s="31">
        <f>'[2]市本级支出'!E62+'[2]乡镇级支出'!E62</f>
        <v>5000</v>
      </c>
      <c r="F62" s="31">
        <f>'[2]市本级支出'!F62+'[2]乡镇级支出'!F62</f>
        <v>0</v>
      </c>
      <c r="G62" s="31">
        <f>'[2]市本级支出'!G62+'[2]乡镇级支出'!G62</f>
        <v>0</v>
      </c>
      <c r="H62" s="31">
        <f>'[2]市本级支出'!H62+'[2]乡镇级支出'!H62</f>
        <v>0</v>
      </c>
      <c r="I62" s="31">
        <f>'[2]市本级支出'!I62+'[2]乡镇级支出'!I62</f>
        <v>0</v>
      </c>
      <c r="J62" s="31"/>
      <c r="K62" s="34"/>
    </row>
    <row r="63" spans="1:11" ht="14.25" customHeight="1">
      <c r="A63" s="37" t="s">
        <v>174</v>
      </c>
      <c r="B63" s="31">
        <f>'[2]市本级支出'!B63+'[2]乡镇级支出'!B63</f>
        <v>120</v>
      </c>
      <c r="C63" s="31">
        <f>'[2]市本级支出'!C63+'[2]乡镇级支出'!C63</f>
        <v>35530</v>
      </c>
      <c r="D63" s="31">
        <f>'[2]市本级支出'!D63+'[2]乡镇级支出'!D63</f>
        <v>35530</v>
      </c>
      <c r="E63" s="31">
        <f>'[2]市本级支出'!E63+'[2]乡镇级支出'!E63</f>
        <v>35530</v>
      </c>
      <c r="F63" s="31">
        <f>'[2]市本级支出'!F63+'[2]乡镇级支出'!F63</f>
        <v>0</v>
      </c>
      <c r="G63" s="31">
        <f>'[2]市本级支出'!G63+'[2]乡镇级支出'!G63</f>
        <v>0</v>
      </c>
      <c r="H63" s="31">
        <f>'[2]市本级支出'!H63+'[2]乡镇级支出'!H63</f>
        <v>0</v>
      </c>
      <c r="I63" s="31">
        <f>'[2]市本级支出'!I63+'[2]乡镇级支出'!I63</f>
        <v>0</v>
      </c>
      <c r="J63" s="31">
        <f>'[2]市本级支出'!J63+'[2]乡镇级支出'!J63</f>
        <v>0</v>
      </c>
      <c r="K63" s="34"/>
    </row>
    <row r="64" spans="1:11" ht="14.25" customHeight="1">
      <c r="A64" s="37" t="s">
        <v>175</v>
      </c>
      <c r="B64" s="31">
        <f>'[2]市本级支出'!B64+'[2]乡镇级支出'!B64</f>
        <v>612.61</v>
      </c>
      <c r="C64" s="31">
        <f>'[2]市本级支出'!C64+'[2]乡镇级支出'!C64</f>
        <v>1629.74</v>
      </c>
      <c r="D64" s="31">
        <f>'[2]市本级支出'!D64+'[2]乡镇级支出'!D64</f>
        <v>1629.74</v>
      </c>
      <c r="E64" s="31">
        <f>'[2]市本级支出'!E64+'[2]乡镇级支出'!E64</f>
        <v>1629.74</v>
      </c>
      <c r="F64" s="31">
        <f>'[2]市本级支出'!F64+'[2]乡镇级支出'!F64</f>
        <v>0</v>
      </c>
      <c r="G64" s="31">
        <f>'[2]市本级支出'!G64+'[2]乡镇级支出'!G64</f>
        <v>0</v>
      </c>
      <c r="H64" s="31">
        <f>'[2]市本级支出'!H64+'[2]乡镇级支出'!H64</f>
        <v>0</v>
      </c>
      <c r="I64" s="31">
        <f>'[2]市本级支出'!I64+'[2]乡镇级支出'!I64</f>
        <v>0</v>
      </c>
      <c r="J64" s="31">
        <f>'[2]市本级支出'!J64+'[2]乡镇级支出'!J64</f>
        <v>0</v>
      </c>
      <c r="K64" s="34"/>
    </row>
    <row r="65" spans="1:11" ht="14.25" customHeight="1">
      <c r="A65" s="37" t="s">
        <v>176</v>
      </c>
      <c r="B65" s="31">
        <f>'[2]市本级支出'!B65+'[2]乡镇级支出'!B65</f>
        <v>0</v>
      </c>
      <c r="C65" s="31">
        <f>'[2]市本级支出'!C65+'[2]乡镇级支出'!C65</f>
        <v>400</v>
      </c>
      <c r="D65" s="31">
        <f>'[2]市本级支出'!D65+'[2]乡镇级支出'!D65</f>
        <v>400</v>
      </c>
      <c r="E65" s="31">
        <f>'[2]市本级支出'!E65+'[2]乡镇级支出'!E65</f>
        <v>400</v>
      </c>
      <c r="F65" s="31">
        <f>'[2]市本级支出'!F65+'[2]乡镇级支出'!F65</f>
        <v>0</v>
      </c>
      <c r="G65" s="31">
        <f>'[2]市本级支出'!G65+'[2]乡镇级支出'!G65</f>
        <v>0</v>
      </c>
      <c r="H65" s="31">
        <f>'[2]市本级支出'!H65+'[2]乡镇级支出'!H65</f>
        <v>0</v>
      </c>
      <c r="I65" s="31">
        <f>'[2]市本级支出'!I65+'[2]乡镇级支出'!I65</f>
        <v>0</v>
      </c>
      <c r="J65" s="31">
        <f>'[2]市本级支出'!J65+'[2]乡镇级支出'!J65</f>
        <v>0</v>
      </c>
      <c r="K65" s="34"/>
    </row>
    <row r="66" spans="1:11" s="33" customFormat="1" ht="14.25" customHeight="1">
      <c r="A66" s="38" t="s">
        <v>177</v>
      </c>
      <c r="B66" s="31">
        <f>'[2]市本级支出'!B66+'[2]乡镇级支出'!B66</f>
        <v>262021.25</v>
      </c>
      <c r="C66" s="31">
        <f>'[2]市本级支出'!C66+'[2]乡镇级支出'!C66</f>
        <v>128608.18000000002</v>
      </c>
      <c r="D66" s="31">
        <f>'[2]市本级支出'!D66+'[2]乡镇级支出'!D66</f>
        <v>128608.18000000002</v>
      </c>
      <c r="E66" s="31">
        <f>'[2]市本级支出'!E66+'[2]乡镇级支出'!E66</f>
        <v>128113.78000000001</v>
      </c>
      <c r="F66" s="31">
        <f>'[2]市本级支出'!F66+'[2]乡镇级支出'!F66</f>
        <v>116.3</v>
      </c>
      <c r="G66" s="31">
        <f>'[2]市本级支出'!G66+'[2]乡镇级支出'!G66</f>
        <v>378.1</v>
      </c>
      <c r="H66" s="31">
        <f>'[2]市本级支出'!H66+'[2]乡镇级支出'!H66</f>
        <v>0</v>
      </c>
      <c r="I66" s="31">
        <f>'[2]市本级支出'!I66+'[2]乡镇级支出'!I66</f>
        <v>0</v>
      </c>
      <c r="J66" s="31">
        <f>'[2]市本级支出'!J66+'[2]乡镇级支出'!J66</f>
        <v>0</v>
      </c>
      <c r="K66" s="34"/>
    </row>
    <row r="67" spans="1:11" ht="14.25" customHeight="1">
      <c r="A67" s="37" t="s">
        <v>178</v>
      </c>
      <c r="B67" s="31">
        <f>'[2]市本级支出'!B67+'[2]乡镇级支出'!B67</f>
        <v>14157.35</v>
      </c>
      <c r="C67" s="31">
        <f>'[2]市本级支出'!C67+'[2]乡镇级支出'!C67</f>
        <v>13220.21</v>
      </c>
      <c r="D67" s="31">
        <f>'[2]市本级支出'!D67+'[2]乡镇级支出'!D67</f>
        <v>13220.21</v>
      </c>
      <c r="E67" s="31">
        <f>'[2]市本级支出'!E67+'[2]乡镇级支出'!E67</f>
        <v>13220.21</v>
      </c>
      <c r="F67" s="31">
        <f>'[2]市本级支出'!F67+'[2]乡镇级支出'!F67</f>
        <v>0</v>
      </c>
      <c r="G67" s="31">
        <f>'[2]市本级支出'!G67+'[2]乡镇级支出'!G67</f>
        <v>0</v>
      </c>
      <c r="H67" s="31">
        <f>'[2]市本级支出'!H67+'[2]乡镇级支出'!H67</f>
        <v>0</v>
      </c>
      <c r="I67" s="31">
        <f>'[2]市本级支出'!I67+'[2]乡镇级支出'!I67</f>
        <v>0</v>
      </c>
      <c r="J67" s="31">
        <f>'[2]市本级支出'!J67+'[2]乡镇级支出'!J67</f>
        <v>0</v>
      </c>
      <c r="K67" s="34"/>
    </row>
    <row r="68" spans="1:11" ht="14.25" customHeight="1">
      <c r="A68" s="37" t="s">
        <v>179</v>
      </c>
      <c r="B68" s="31">
        <f>'[2]市本级支出'!B68+'[2]乡镇级支出'!B68</f>
        <v>363</v>
      </c>
      <c r="C68" s="31">
        <f>'[2]市本级支出'!C68+'[2]乡镇级支出'!C68</f>
        <v>363</v>
      </c>
      <c r="D68" s="31">
        <f>'[2]市本级支出'!D68+'[2]乡镇级支出'!D68</f>
        <v>363</v>
      </c>
      <c r="E68" s="31">
        <f>'[2]市本级支出'!E68+'[2]乡镇级支出'!E68</f>
        <v>363</v>
      </c>
      <c r="F68" s="31">
        <f>'[2]市本级支出'!F68+'[2]乡镇级支出'!F68</f>
        <v>0</v>
      </c>
      <c r="G68" s="31">
        <f>'[2]市本级支出'!G68+'[2]乡镇级支出'!G68</f>
        <v>0</v>
      </c>
      <c r="H68" s="31">
        <f>'[2]市本级支出'!H68+'[2]乡镇级支出'!H68</f>
        <v>0</v>
      </c>
      <c r="I68" s="31">
        <f>'[2]市本级支出'!I68+'[2]乡镇级支出'!I68</f>
        <v>0</v>
      </c>
      <c r="J68" s="31">
        <f>'[2]市本级支出'!J68+'[2]乡镇级支出'!J68</f>
        <v>0</v>
      </c>
      <c r="K68" s="34"/>
    </row>
    <row r="69" spans="1:11" ht="14.25" customHeight="1">
      <c r="A69" s="37" t="s">
        <v>180</v>
      </c>
      <c r="B69" s="31">
        <f>'[2]市本级支出'!B69+'[2]乡镇级支出'!B69</f>
        <v>197200</v>
      </c>
      <c r="C69" s="31">
        <f>'[2]市本级支出'!C69+'[2]乡镇级支出'!C69</f>
        <v>18590</v>
      </c>
      <c r="D69" s="31">
        <f>'[2]市本级支出'!D69+'[2]乡镇级支出'!D69</f>
        <v>18590</v>
      </c>
      <c r="E69" s="31">
        <f>'[2]市本级支出'!E69+'[2]乡镇级支出'!E69</f>
        <v>18590</v>
      </c>
      <c r="F69" s="31">
        <f>'[2]市本级支出'!F69+'[2]乡镇级支出'!F69</f>
        <v>0</v>
      </c>
      <c r="G69" s="31">
        <f>'[2]市本级支出'!G69+'[2]乡镇级支出'!G69</f>
        <v>0</v>
      </c>
      <c r="H69" s="31">
        <f>'[2]市本级支出'!H69+'[2]乡镇级支出'!H69</f>
        <v>0</v>
      </c>
      <c r="I69" s="31">
        <f>'[2]市本级支出'!I69+'[2]乡镇级支出'!I69</f>
        <v>0</v>
      </c>
      <c r="J69" s="31">
        <f>'[2]市本级支出'!J69+'[2]乡镇级支出'!J69</f>
        <v>0</v>
      </c>
      <c r="K69" s="34"/>
    </row>
    <row r="70" spans="1:11" ht="14.25" customHeight="1">
      <c r="A70" s="37" t="s">
        <v>181</v>
      </c>
      <c r="B70" s="31">
        <f>'[2]市本级支出'!B70+'[2]乡镇级支出'!B70</f>
        <v>44029.75</v>
      </c>
      <c r="C70" s="31">
        <f>'[2]市本级支出'!C70+'[2]乡镇级支出'!C70</f>
        <v>61062.200000000004</v>
      </c>
      <c r="D70" s="31">
        <f>'[2]市本级支出'!D70+'[2]乡镇级支出'!D70</f>
        <v>61062.200000000004</v>
      </c>
      <c r="E70" s="31">
        <f>'[2]市本级支出'!E70+'[2]乡镇级支出'!E70</f>
        <v>60795.8</v>
      </c>
      <c r="F70" s="31">
        <f>'[2]市本级支出'!F70+'[2]乡镇级支出'!F70</f>
        <v>116.3</v>
      </c>
      <c r="G70" s="31">
        <f>'[2]市本级支出'!G70+'[2]乡镇级支出'!G70</f>
        <v>150.1</v>
      </c>
      <c r="H70" s="31">
        <f>'[2]市本级支出'!H70+'[2]乡镇级支出'!H70</f>
        <v>0</v>
      </c>
      <c r="I70" s="31">
        <f>'[2]市本级支出'!I70+'[2]乡镇级支出'!I70</f>
        <v>0</v>
      </c>
      <c r="J70" s="31">
        <f>'[2]市本级支出'!J70+'[2]乡镇级支出'!J70</f>
        <v>0</v>
      </c>
      <c r="K70" s="34"/>
    </row>
    <row r="71" spans="1:11" ht="14.25" customHeight="1">
      <c r="A71" s="37" t="s">
        <v>182</v>
      </c>
      <c r="B71" s="31">
        <f>'[2]市本级支出'!B71+'[2]乡镇级支出'!B71</f>
        <v>5391.15</v>
      </c>
      <c r="C71" s="31">
        <f>'[2]市本级支出'!C71+'[2]乡镇级支出'!C71</f>
        <v>24156.04</v>
      </c>
      <c r="D71" s="31">
        <f>'[2]市本级支出'!D71+'[2]乡镇级支出'!D71</f>
        <v>24156.04</v>
      </c>
      <c r="E71" s="31">
        <f>'[2]市本级支出'!E71+'[2]乡镇级支出'!E71</f>
        <v>24078.04</v>
      </c>
      <c r="F71" s="31">
        <f>'[2]市本级支出'!F71+'[2]乡镇级支出'!F71</f>
        <v>0</v>
      </c>
      <c r="G71" s="31">
        <f>'[2]市本级支出'!G71+'[2]乡镇级支出'!G71</f>
        <v>78</v>
      </c>
      <c r="H71" s="31">
        <f>'[2]市本级支出'!H71+'[2]乡镇级支出'!H71</f>
        <v>0</v>
      </c>
      <c r="I71" s="31">
        <f>'[2]市本级支出'!I71+'[2]乡镇级支出'!I71</f>
        <v>0</v>
      </c>
      <c r="J71" s="31">
        <f>'[2]市本级支出'!J71+'[2]乡镇级支出'!J71</f>
        <v>0</v>
      </c>
      <c r="K71" s="34"/>
    </row>
    <row r="72" spans="1:11" ht="14.25" customHeight="1">
      <c r="A72" s="37" t="s">
        <v>183</v>
      </c>
      <c r="B72" s="31">
        <f>'[2]市本级支出'!B72+'[2]乡镇级支出'!B72</f>
        <v>0</v>
      </c>
      <c r="C72" s="31">
        <f>'[2]市本级支出'!C72+'[2]乡镇级支出'!C72</f>
        <v>9780</v>
      </c>
      <c r="D72" s="31">
        <f>'[2]市本级支出'!D72+'[2]乡镇级支出'!D72</f>
        <v>9780</v>
      </c>
      <c r="E72" s="31">
        <f>'[2]市本级支出'!E72+'[2]乡镇级支出'!E72</f>
        <v>9780</v>
      </c>
      <c r="F72" s="31">
        <f>'[2]市本级支出'!F72+'[2]乡镇级支出'!F72</f>
        <v>0</v>
      </c>
      <c r="G72" s="31">
        <f>'[2]市本级支出'!G72+'[2]乡镇级支出'!G72</f>
        <v>0</v>
      </c>
      <c r="H72" s="31">
        <f>'[2]市本级支出'!H72+'[2]乡镇级支出'!H72</f>
        <v>0</v>
      </c>
      <c r="I72" s="31">
        <f>'[2]市本级支出'!I72+'[2]乡镇级支出'!I72</f>
        <v>0</v>
      </c>
      <c r="J72" s="31">
        <f>'[2]市本级支出'!J72+'[2]乡镇级支出'!J72</f>
        <v>0</v>
      </c>
      <c r="K72" s="34"/>
    </row>
    <row r="73" spans="1:11" ht="14.25" customHeight="1">
      <c r="A73" s="37" t="s">
        <v>184</v>
      </c>
      <c r="B73" s="31">
        <f>'[2]市本级支出'!B73+'[2]乡镇级支出'!B73</f>
        <v>880</v>
      </c>
      <c r="C73" s="31">
        <f>'[2]市本级支出'!C73+'[2]乡镇级支出'!C73</f>
        <v>477</v>
      </c>
      <c r="D73" s="31">
        <f>'[2]市本级支出'!D73+'[2]乡镇级支出'!D73</f>
        <v>477</v>
      </c>
      <c r="E73" s="31">
        <f>'[2]市本级支出'!E73+'[2]乡镇级支出'!E73</f>
        <v>477</v>
      </c>
      <c r="F73" s="31">
        <f>'[2]市本级支出'!F73+'[2]乡镇级支出'!F73</f>
        <v>0</v>
      </c>
      <c r="G73" s="31">
        <f>'[2]市本级支出'!G73+'[2]乡镇级支出'!G73</f>
        <v>0</v>
      </c>
      <c r="H73" s="31">
        <f>'[2]市本级支出'!H73+'[2]乡镇级支出'!H73</f>
        <v>0</v>
      </c>
      <c r="I73" s="31">
        <f>'[2]市本级支出'!I73+'[2]乡镇级支出'!I73</f>
        <v>0</v>
      </c>
      <c r="J73" s="31">
        <f>'[2]市本级支出'!J73+'[2]乡镇级支出'!J73</f>
        <v>0</v>
      </c>
      <c r="K73" s="34"/>
    </row>
    <row r="74" spans="1:11" ht="14.25" customHeight="1">
      <c r="A74" s="37" t="s">
        <v>185</v>
      </c>
      <c r="B74" s="31">
        <f>'[2]市本级支出'!B74+'[2]乡镇级支出'!B74</f>
        <v>0</v>
      </c>
      <c r="C74" s="31">
        <f>'[2]市本级支出'!C74+'[2]乡镇级支出'!C74</f>
        <v>809.73</v>
      </c>
      <c r="D74" s="31">
        <f>'[2]市本级支出'!D74+'[2]乡镇级支出'!D74</f>
        <v>809.73</v>
      </c>
      <c r="E74" s="31">
        <f>'[2]市本级支出'!E74+'[2]乡镇级支出'!E74</f>
        <v>659.73</v>
      </c>
      <c r="F74" s="31">
        <f>'[2]市本级支出'!F74+'[2]乡镇级支出'!F74</f>
        <v>0</v>
      </c>
      <c r="G74" s="31">
        <f>'[2]市本级支出'!G74+'[2]乡镇级支出'!G74</f>
        <v>150</v>
      </c>
      <c r="H74" s="31">
        <f>'[2]市本级支出'!H74+'[2]乡镇级支出'!H74</f>
        <v>0</v>
      </c>
      <c r="I74" s="31">
        <f>'[2]市本级支出'!I74+'[2]乡镇级支出'!I74</f>
        <v>0</v>
      </c>
      <c r="J74" s="31">
        <f>'[2]市本级支出'!J74+'[2]乡镇级支出'!J74</f>
        <v>0</v>
      </c>
      <c r="K74" s="34"/>
    </row>
    <row r="75" spans="1:11" ht="14.25" customHeight="1">
      <c r="A75" s="37" t="s">
        <v>186</v>
      </c>
      <c r="B75" s="31">
        <f>'[2]市本级支出'!B75+'[2]乡镇级支出'!B75</f>
        <v>0</v>
      </c>
      <c r="C75" s="31">
        <f>'[2]市本级支出'!C75+'[2]乡镇级支出'!C75</f>
        <v>150</v>
      </c>
      <c r="D75" s="31">
        <f>'[2]市本级支出'!D75+'[2]乡镇级支出'!D75</f>
        <v>150</v>
      </c>
      <c r="E75" s="31">
        <f>'[2]市本级支出'!E75+'[2]乡镇级支出'!E75</f>
        <v>150</v>
      </c>
      <c r="F75" s="31">
        <f>'[2]市本级支出'!F75+'[2]乡镇级支出'!F75</f>
        <v>0</v>
      </c>
      <c r="G75" s="31">
        <f>'[2]市本级支出'!G75+'[2]乡镇级支出'!G75</f>
        <v>0</v>
      </c>
      <c r="H75" s="31">
        <f>'[2]市本级支出'!H75+'[2]乡镇级支出'!H75</f>
        <v>0</v>
      </c>
      <c r="I75" s="31">
        <f>'[2]市本级支出'!I75+'[2]乡镇级支出'!I75</f>
        <v>0</v>
      </c>
      <c r="J75" s="31">
        <f>'[2]市本级支出'!J75+'[2]乡镇级支出'!J75</f>
        <v>0</v>
      </c>
      <c r="K75" s="34"/>
    </row>
    <row r="76" spans="1:11" s="33" customFormat="1" ht="14.25" customHeight="1">
      <c r="A76" s="38" t="s">
        <v>187</v>
      </c>
      <c r="B76" s="31">
        <f>'[2]市本级支出'!B76+'[2]乡镇级支出'!B76</f>
        <v>25676.95</v>
      </c>
      <c r="C76" s="31">
        <f>'[2]市本级支出'!C76+'[2]乡镇级支出'!C76</f>
        <v>31637.39</v>
      </c>
      <c r="D76" s="31">
        <f>'[2]市本级支出'!D76+'[2]乡镇级支出'!D76</f>
        <v>31637.39</v>
      </c>
      <c r="E76" s="31">
        <f>'[2]市本级支出'!E76+'[2]乡镇级支出'!E76</f>
        <v>31002.39</v>
      </c>
      <c r="F76" s="31">
        <f>'[2]市本级支出'!F76+'[2]乡镇级支出'!F76</f>
        <v>0</v>
      </c>
      <c r="G76" s="31">
        <f>'[2]市本级支出'!G76+'[2]乡镇级支出'!G76</f>
        <v>635</v>
      </c>
      <c r="H76" s="31">
        <f>'[2]市本级支出'!H76+'[2]乡镇级支出'!H76</f>
        <v>0</v>
      </c>
      <c r="I76" s="31">
        <f>'[2]市本级支出'!I76+'[2]乡镇级支出'!I76</f>
        <v>0</v>
      </c>
      <c r="J76" s="31">
        <f>'[2]市本级支出'!J76+'[2]乡镇级支出'!J76</f>
        <v>0</v>
      </c>
      <c r="K76" s="34"/>
    </row>
    <row r="77" spans="1:11" ht="14.25" customHeight="1">
      <c r="A77" s="37" t="s">
        <v>188</v>
      </c>
      <c r="B77" s="31">
        <f>'[2]市本级支出'!B77+'[2]乡镇级支出'!B77</f>
        <v>1217.72</v>
      </c>
      <c r="C77" s="31">
        <f>'[2]市本级支出'!C77+'[2]乡镇级支出'!C77</f>
        <v>1499.1100000000001</v>
      </c>
      <c r="D77" s="31">
        <f>'[2]市本级支出'!D77+'[2]乡镇级支出'!D77</f>
        <v>1499.1100000000001</v>
      </c>
      <c r="E77" s="31">
        <f>'[2]市本级支出'!E77+'[2]乡镇级支出'!E77</f>
        <v>864.11</v>
      </c>
      <c r="F77" s="31">
        <f>'[2]市本级支出'!F77+'[2]乡镇级支出'!F77</f>
        <v>0</v>
      </c>
      <c r="G77" s="31">
        <f>'[2]市本级支出'!G77+'[2]乡镇级支出'!G77</f>
        <v>635</v>
      </c>
      <c r="H77" s="31">
        <f>'[2]市本级支出'!H77+'[2]乡镇级支出'!H77</f>
        <v>0</v>
      </c>
      <c r="I77" s="31">
        <f>'[2]市本级支出'!I77+'[2]乡镇级支出'!I77</f>
        <v>0</v>
      </c>
      <c r="J77" s="31">
        <f>'[2]市本级支出'!J77+'[2]乡镇级支出'!J77</f>
        <v>0</v>
      </c>
      <c r="K77" s="34"/>
    </row>
    <row r="78" spans="1:11" ht="14.25" customHeight="1">
      <c r="A78" s="37" t="s">
        <v>189</v>
      </c>
      <c r="B78" s="31">
        <f>'[2]市本级支出'!B78+'[2]乡镇级支出'!B78</f>
        <v>6190.48</v>
      </c>
      <c r="C78" s="31">
        <f>'[2]市本级支出'!C78+'[2]乡镇级支出'!C78</f>
        <v>4912.28</v>
      </c>
      <c r="D78" s="31">
        <f>'[2]市本级支出'!D78+'[2]乡镇级支出'!D78</f>
        <v>4912.28</v>
      </c>
      <c r="E78" s="31">
        <f>'[2]市本级支出'!E78+'[2]乡镇级支出'!E78</f>
        <v>4912.28</v>
      </c>
      <c r="F78" s="31">
        <f>'[2]市本级支出'!F78+'[2]乡镇级支出'!F78</f>
        <v>0</v>
      </c>
      <c r="G78" s="31">
        <f>'[2]市本级支出'!G78+'[2]乡镇级支出'!G78</f>
        <v>0</v>
      </c>
      <c r="H78" s="31">
        <f>'[2]市本级支出'!H78+'[2]乡镇级支出'!H78</f>
        <v>0</v>
      </c>
      <c r="I78" s="31">
        <f>'[2]市本级支出'!I78+'[2]乡镇级支出'!I78</f>
        <v>0</v>
      </c>
      <c r="J78" s="31">
        <f>'[2]市本级支出'!J78+'[2]乡镇级支出'!J78</f>
        <v>0</v>
      </c>
      <c r="K78" s="34"/>
    </row>
    <row r="79" spans="1:11" ht="14.25" customHeight="1">
      <c r="A79" s="37" t="s">
        <v>190</v>
      </c>
      <c r="B79" s="31">
        <f>'[2]市本级支出'!B79+'[2]乡镇级支出'!B79</f>
        <v>18268.75</v>
      </c>
      <c r="C79" s="31">
        <f>'[2]市本级支出'!C79+'[2]乡镇级支出'!C79</f>
        <v>24000</v>
      </c>
      <c r="D79" s="31">
        <f>'[2]市本级支出'!D79+'[2]乡镇级支出'!D79</f>
        <v>24000</v>
      </c>
      <c r="E79" s="31">
        <f>'[2]市本级支出'!E79+'[2]乡镇级支出'!E79</f>
        <v>24000</v>
      </c>
      <c r="F79" s="31">
        <f>'[2]市本级支出'!F79+'[2]乡镇级支出'!F79</f>
        <v>0</v>
      </c>
      <c r="G79" s="31">
        <f>'[2]市本级支出'!G79+'[2]乡镇级支出'!G79</f>
        <v>0</v>
      </c>
      <c r="H79" s="31">
        <f>'[2]市本级支出'!H79+'[2]乡镇级支出'!H79</f>
        <v>0</v>
      </c>
      <c r="I79" s="31">
        <f>'[2]市本级支出'!I79+'[2]乡镇级支出'!I79</f>
        <v>0</v>
      </c>
      <c r="J79" s="31">
        <f>'[2]市本级支出'!J79+'[2]乡镇级支出'!J79</f>
        <v>0</v>
      </c>
      <c r="K79" s="34"/>
    </row>
    <row r="80" spans="1:11" ht="14.25" customHeight="1">
      <c r="A80" s="39" t="s">
        <v>191</v>
      </c>
      <c r="B80" s="31">
        <f>'[2]市本级支出'!B80+'[2]乡镇级支出'!B80</f>
        <v>0</v>
      </c>
      <c r="C80" s="31">
        <f>'[2]市本级支出'!C80+'[2]乡镇级支出'!C80</f>
        <v>1226</v>
      </c>
      <c r="D80" s="31">
        <f>'[2]市本级支出'!D80+'[2]乡镇级支出'!D80</f>
        <v>1226</v>
      </c>
      <c r="E80" s="31">
        <f>'[2]市本级支出'!E80+'[2]乡镇级支出'!E80</f>
        <v>1226</v>
      </c>
      <c r="F80" s="31">
        <f>'[2]市本级支出'!F80+'[2]乡镇级支出'!F80</f>
        <v>0</v>
      </c>
      <c r="G80" s="31">
        <f>'[2]市本级支出'!G80+'[2]乡镇级支出'!G80</f>
        <v>0</v>
      </c>
      <c r="H80" s="31">
        <f>'[2]市本级支出'!H80+'[2]乡镇级支出'!H80</f>
        <v>0</v>
      </c>
      <c r="I80" s="31">
        <f>'[2]市本级支出'!I80+'[2]乡镇级支出'!I80</f>
        <v>0</v>
      </c>
      <c r="J80" s="31">
        <f>'[2]市本级支出'!J80+'[2]乡镇级支出'!J80</f>
        <v>0</v>
      </c>
      <c r="K80" s="34"/>
    </row>
    <row r="81" spans="1:11" ht="14.25" customHeight="1">
      <c r="A81" s="39" t="s">
        <v>192</v>
      </c>
      <c r="B81" s="31">
        <f>'[2]市本级支出'!B81+'[2]乡镇级支出'!B81</f>
        <v>0</v>
      </c>
      <c r="C81" s="31">
        <f>'[2]市本级支出'!C81+'[2]乡镇级支出'!C81</f>
        <v>0</v>
      </c>
      <c r="D81" s="31">
        <f>'[2]市本级支出'!D81+'[2]乡镇级支出'!D81</f>
        <v>0</v>
      </c>
      <c r="E81" s="31">
        <f>'[2]市本级支出'!E81+'[2]乡镇级支出'!E81</f>
        <v>0</v>
      </c>
      <c r="F81" s="31">
        <f>'[2]市本级支出'!F81+'[2]乡镇级支出'!F81</f>
        <v>0</v>
      </c>
      <c r="G81" s="31">
        <f>'[2]市本级支出'!G81+'[2]乡镇级支出'!G81</f>
        <v>0</v>
      </c>
      <c r="H81" s="31">
        <f>'[2]市本级支出'!H81+'[2]乡镇级支出'!H81</f>
        <v>0</v>
      </c>
      <c r="I81" s="31">
        <f>'[2]市本级支出'!I81+'[2]乡镇级支出'!I81</f>
        <v>0</v>
      </c>
      <c r="J81" s="31">
        <f>'[2]市本级支出'!J81+'[2]乡镇级支出'!J81</f>
        <v>0</v>
      </c>
      <c r="K81" s="34"/>
    </row>
    <row r="82" spans="1:11" s="33" customFormat="1" ht="14.25" customHeight="1">
      <c r="A82" s="38" t="s">
        <v>193</v>
      </c>
      <c r="B82" s="31">
        <f>'[2]市本级支出'!B82+'[2]乡镇级支出'!B82</f>
        <v>45962.28</v>
      </c>
      <c r="C82" s="31">
        <f>'[2]市本级支出'!C82+'[2]乡镇级支出'!C82</f>
        <v>45737.45</v>
      </c>
      <c r="D82" s="31">
        <f>'[2]市本级支出'!D82+'[2]乡镇级支出'!D82</f>
        <v>45737.45</v>
      </c>
      <c r="E82" s="31">
        <f>'[2]市本级支出'!E82+'[2]乡镇级支出'!E82</f>
        <v>40069.64</v>
      </c>
      <c r="F82" s="31">
        <f>'[2]市本级支出'!F82+'[2]乡镇级支出'!F82</f>
        <v>5567.81</v>
      </c>
      <c r="G82" s="31">
        <f>'[2]市本级支出'!G82+'[2]乡镇级支出'!G82</f>
        <v>100</v>
      </c>
      <c r="H82" s="31">
        <f>'[2]市本级支出'!H82+'[2]乡镇级支出'!H82</f>
        <v>0</v>
      </c>
      <c r="I82" s="31">
        <f>'[2]市本级支出'!I82+'[2]乡镇级支出'!I82</f>
        <v>0</v>
      </c>
      <c r="J82" s="31">
        <f>'[2]市本级支出'!J82+'[2]乡镇级支出'!J82</f>
        <v>0</v>
      </c>
      <c r="K82" s="34"/>
    </row>
    <row r="83" spans="1:11" ht="14.25" customHeight="1">
      <c r="A83" s="37" t="s">
        <v>194</v>
      </c>
      <c r="B83" s="31">
        <f>'[2]市本级支出'!B83+'[2]乡镇级支出'!B83</f>
        <v>45962.28</v>
      </c>
      <c r="C83" s="31">
        <f>'[2]市本级支出'!C83+'[2]乡镇级支出'!C83</f>
        <v>45737.45</v>
      </c>
      <c r="D83" s="31">
        <f>'[2]市本级支出'!D83+'[2]乡镇级支出'!D83</f>
        <v>45737.45</v>
      </c>
      <c r="E83" s="31">
        <f>'[2]市本级支出'!E83+'[2]乡镇级支出'!E83</f>
        <v>40069.64</v>
      </c>
      <c r="F83" s="31">
        <f>'[2]市本级支出'!F83+'[2]乡镇级支出'!F83</f>
        <v>5567.81</v>
      </c>
      <c r="G83" s="31">
        <f>'[2]市本级支出'!G83+'[2]乡镇级支出'!G83</f>
        <v>100</v>
      </c>
      <c r="H83" s="31">
        <f>'[2]市本级支出'!H83+'[2]乡镇级支出'!H83</f>
        <v>0</v>
      </c>
      <c r="I83" s="31">
        <f>'[2]市本级支出'!I83+'[2]乡镇级支出'!I83</f>
        <v>0</v>
      </c>
      <c r="J83" s="31">
        <f>'[2]市本级支出'!J83+'[2]乡镇级支出'!J83</f>
        <v>0</v>
      </c>
      <c r="K83" s="34"/>
    </row>
    <row r="84" spans="1:11" ht="14.25" customHeight="1">
      <c r="A84" s="37" t="s">
        <v>195</v>
      </c>
      <c r="B84" s="31">
        <f>'[2]市本级支出'!B84+'[2]乡镇级支出'!B84</f>
        <v>0</v>
      </c>
      <c r="C84" s="31">
        <f>'[2]市本级支出'!C84+'[2]乡镇级支出'!C84</f>
        <v>0</v>
      </c>
      <c r="D84" s="31">
        <f>'[2]市本级支出'!D84+'[2]乡镇级支出'!D84</f>
        <v>0</v>
      </c>
      <c r="E84" s="31">
        <f>'[2]市本级支出'!E84+'[2]乡镇级支出'!E84</f>
        <v>0</v>
      </c>
      <c r="F84" s="31">
        <f>'[2]市本级支出'!F84+'[2]乡镇级支出'!F84</f>
        <v>0</v>
      </c>
      <c r="G84" s="31">
        <f>'[2]市本级支出'!G84+'[2]乡镇级支出'!G84</f>
        <v>0</v>
      </c>
      <c r="H84" s="31">
        <f>'[2]市本级支出'!H84+'[2]乡镇级支出'!H84</f>
        <v>0</v>
      </c>
      <c r="I84" s="31">
        <f>'[2]市本级支出'!I84+'[2]乡镇级支出'!I84</f>
        <v>0</v>
      </c>
      <c r="J84" s="31">
        <f>'[2]市本级支出'!J84+'[2]乡镇级支出'!J84</f>
        <v>0</v>
      </c>
      <c r="K84" s="34"/>
    </row>
    <row r="85" spans="1:11" s="33" customFormat="1" ht="14.25" customHeight="1">
      <c r="A85" s="38" t="s">
        <v>196</v>
      </c>
      <c r="B85" s="31">
        <f>'[2]市本级支出'!B85+'[2]乡镇级支出'!B85</f>
        <v>189386.67</v>
      </c>
      <c r="C85" s="31">
        <f>'[2]市本级支出'!C85+'[2]乡镇级支出'!C85</f>
        <v>212505.07</v>
      </c>
      <c r="D85" s="31">
        <f>'[2]市本级支出'!D85+'[2]乡镇级支出'!D85</f>
        <v>212505.07</v>
      </c>
      <c r="E85" s="31">
        <f>'[2]市本级支出'!E85+'[2]乡镇级支出'!E85</f>
        <v>212085.07</v>
      </c>
      <c r="F85" s="31">
        <f>'[2]市本级支出'!F85+'[2]乡镇级支出'!F85</f>
        <v>40</v>
      </c>
      <c r="G85" s="31">
        <f>'[2]市本级支出'!G85+'[2]乡镇级支出'!G85</f>
        <v>380</v>
      </c>
      <c r="H85" s="31">
        <f>'[2]市本级支出'!H85+'[2]乡镇级支出'!H85</f>
        <v>0</v>
      </c>
      <c r="I85" s="31">
        <f>'[2]市本级支出'!I85+'[2]乡镇级支出'!I85</f>
        <v>0</v>
      </c>
      <c r="J85" s="31">
        <f>'[2]市本级支出'!J85+'[2]乡镇级支出'!J85</f>
        <v>0</v>
      </c>
      <c r="K85" s="34"/>
    </row>
    <row r="86" spans="1:11" ht="14.25" customHeight="1">
      <c r="A86" s="37" t="s">
        <v>197</v>
      </c>
      <c r="B86" s="31">
        <f>'[2]市本级支出'!B86+'[2]乡镇级支出'!B86</f>
        <v>87443.26000000001</v>
      </c>
      <c r="C86" s="31">
        <f>'[2]市本级支出'!C86+'[2]乡镇级支出'!C86</f>
        <v>160018.01</v>
      </c>
      <c r="D86" s="31">
        <f>'[2]市本级支出'!D86+'[2]乡镇级支出'!D86</f>
        <v>160018.01</v>
      </c>
      <c r="E86" s="31">
        <f>'[2]市本级支出'!E86+'[2]乡镇级支出'!E86</f>
        <v>159598.01</v>
      </c>
      <c r="F86" s="31">
        <f>'[2]市本级支出'!F86+'[2]乡镇级支出'!F86</f>
        <v>40</v>
      </c>
      <c r="G86" s="31">
        <f>'[2]市本级支出'!G86+'[2]乡镇级支出'!G86</f>
        <v>380</v>
      </c>
      <c r="H86" s="31">
        <f>'[2]市本级支出'!H86+'[2]乡镇级支出'!H86</f>
        <v>0</v>
      </c>
      <c r="I86" s="31">
        <f>'[2]市本级支出'!I86+'[2]乡镇级支出'!I86</f>
        <v>0</v>
      </c>
      <c r="J86" s="31">
        <f>'[2]市本级支出'!J86+'[2]乡镇级支出'!J86</f>
        <v>0</v>
      </c>
      <c r="K86" s="34"/>
    </row>
    <row r="87" spans="1:11" ht="14.25" customHeight="1">
      <c r="A87" s="37" t="s">
        <v>198</v>
      </c>
      <c r="B87" s="31">
        <f>'[2]市本级支出'!B87+'[2]乡镇级支出'!B87</f>
        <v>0</v>
      </c>
      <c r="C87" s="31">
        <f>'[2]市本级支出'!C87+'[2]乡镇级支出'!C87</f>
        <v>0</v>
      </c>
      <c r="D87" s="31">
        <f>'[2]市本级支出'!D87+'[2]乡镇级支出'!D87</f>
        <v>0</v>
      </c>
      <c r="E87" s="31">
        <f>'[2]市本级支出'!E87+'[2]乡镇级支出'!E87</f>
        <v>0</v>
      </c>
      <c r="F87" s="31">
        <f>'[2]市本级支出'!F87+'[2]乡镇级支出'!F87</f>
        <v>0</v>
      </c>
      <c r="G87" s="31">
        <f>'[2]市本级支出'!G87+'[2]乡镇级支出'!G87</f>
        <v>0</v>
      </c>
      <c r="H87" s="31">
        <f>'[2]市本级支出'!H87+'[2]乡镇级支出'!H87</f>
        <v>0</v>
      </c>
      <c r="I87" s="31">
        <f>'[2]市本级支出'!I87+'[2]乡镇级支出'!I87</f>
        <v>0</v>
      </c>
      <c r="J87" s="31">
        <f>'[2]市本级支出'!J87+'[2]乡镇级支出'!J87</f>
        <v>0</v>
      </c>
      <c r="K87" s="34"/>
    </row>
    <row r="88" spans="1:11" ht="14.25" customHeight="1">
      <c r="A88" s="37" t="s">
        <v>199</v>
      </c>
      <c r="B88" s="31">
        <f>'[2]市本级支出'!B88+'[2]乡镇级支出'!B88</f>
        <v>59863.41</v>
      </c>
      <c r="C88" s="31">
        <f>'[2]市本级支出'!C88+'[2]乡镇级支出'!C88</f>
        <v>39467.06</v>
      </c>
      <c r="D88" s="31">
        <f>'[2]市本级支出'!D88+'[2]乡镇级支出'!D88</f>
        <v>39467.06</v>
      </c>
      <c r="E88" s="31">
        <f>'[2]市本级支出'!E88+'[2]乡镇级支出'!E88</f>
        <v>39467.06</v>
      </c>
      <c r="F88" s="31">
        <f>'[2]市本级支出'!F88+'[2]乡镇级支出'!F88</f>
        <v>0</v>
      </c>
      <c r="G88" s="31">
        <f>'[2]市本级支出'!G88+'[2]乡镇级支出'!G88</f>
        <v>0</v>
      </c>
      <c r="H88" s="31">
        <f>'[2]市本级支出'!H88+'[2]乡镇级支出'!H88</f>
        <v>0</v>
      </c>
      <c r="I88" s="31">
        <f>'[2]市本级支出'!I88+'[2]乡镇级支出'!I88</f>
        <v>0</v>
      </c>
      <c r="J88" s="31">
        <f>'[2]市本级支出'!J88+'[2]乡镇级支出'!J88</f>
        <v>0</v>
      </c>
      <c r="K88" s="34"/>
    </row>
    <row r="89" spans="1:11" ht="14.25" customHeight="1">
      <c r="A89" s="37" t="s">
        <v>200</v>
      </c>
      <c r="B89" s="31">
        <f>'[2]市本级支出'!B89+'[2]乡镇级支出'!B89</f>
        <v>10780</v>
      </c>
      <c r="C89" s="31">
        <f>'[2]市本级支出'!C89+'[2]乡镇级支出'!C89</f>
        <v>0</v>
      </c>
      <c r="D89" s="31">
        <f>'[2]市本级支出'!D89+'[2]乡镇级支出'!D89</f>
        <v>0</v>
      </c>
      <c r="E89" s="31">
        <f>'[2]市本级支出'!E89+'[2]乡镇级支出'!E89</f>
        <v>0</v>
      </c>
      <c r="F89" s="31">
        <f>'[2]市本级支出'!F89+'[2]乡镇级支出'!F89</f>
        <v>0</v>
      </c>
      <c r="G89" s="31">
        <f>'[2]市本级支出'!G89+'[2]乡镇级支出'!G89</f>
        <v>0</v>
      </c>
      <c r="H89" s="31">
        <f>'[2]市本级支出'!H89+'[2]乡镇级支出'!H89</f>
        <v>0</v>
      </c>
      <c r="I89" s="31">
        <f>'[2]市本级支出'!I89+'[2]乡镇级支出'!I89</f>
        <v>0</v>
      </c>
      <c r="J89" s="31">
        <f>'[2]市本级支出'!J89+'[2]乡镇级支出'!J89</f>
        <v>0</v>
      </c>
      <c r="K89" s="34"/>
    </row>
    <row r="90" spans="1:11" ht="14.25" customHeight="1">
      <c r="A90" s="37" t="s">
        <v>201</v>
      </c>
      <c r="B90" s="31">
        <f>'[2]市本级支出'!B90+'[2]乡镇级支出'!B90</f>
        <v>0</v>
      </c>
      <c r="C90" s="31">
        <f>'[2]市本级支出'!C90+'[2]乡镇级支出'!C90</f>
        <v>0</v>
      </c>
      <c r="D90" s="31">
        <f>'[2]市本级支出'!D90+'[2]乡镇级支出'!D90</f>
        <v>0</v>
      </c>
      <c r="E90" s="31">
        <f>'[2]市本级支出'!E90+'[2]乡镇级支出'!E90</f>
        <v>0</v>
      </c>
      <c r="F90" s="31">
        <f>'[2]市本级支出'!F90+'[2]乡镇级支出'!F90</f>
        <v>0</v>
      </c>
      <c r="G90" s="31">
        <f>'[2]市本级支出'!G90+'[2]乡镇级支出'!G90</f>
        <v>0</v>
      </c>
      <c r="H90" s="31">
        <f>'[2]市本级支出'!H90+'[2]乡镇级支出'!H90</f>
        <v>0</v>
      </c>
      <c r="I90" s="31">
        <f>'[2]市本级支出'!I90+'[2]乡镇级支出'!I90</f>
        <v>0</v>
      </c>
      <c r="J90" s="31">
        <f>'[2]市本级支出'!J90+'[2]乡镇级支出'!J90</f>
        <v>0</v>
      </c>
      <c r="K90" s="34"/>
    </row>
    <row r="91" spans="1:11" ht="14.25" customHeight="1">
      <c r="A91" s="37" t="s">
        <v>202</v>
      </c>
      <c r="B91" s="31">
        <f>'[2]市本级支出'!B91+'[2]乡镇级支出'!B91</f>
        <v>0</v>
      </c>
      <c r="C91" s="31">
        <f>'[2]市本级支出'!C91+'[2]乡镇级支出'!C91</f>
        <v>9330</v>
      </c>
      <c r="D91" s="31">
        <f>'[2]市本级支出'!D91+'[2]乡镇级支出'!D91</f>
        <v>9330</v>
      </c>
      <c r="E91" s="31">
        <f>'[2]市本级支出'!E91+'[2]乡镇级支出'!E91</f>
        <v>9330</v>
      </c>
      <c r="F91" s="31">
        <f>'[2]市本级支出'!F91+'[2]乡镇级支出'!F91</f>
        <v>0</v>
      </c>
      <c r="G91" s="31">
        <f>'[2]市本级支出'!G91+'[2]乡镇级支出'!G91</f>
        <v>0</v>
      </c>
      <c r="H91" s="31">
        <f>'[2]市本级支出'!H91+'[2]乡镇级支出'!H91</f>
        <v>0</v>
      </c>
      <c r="I91" s="31">
        <f>'[2]市本级支出'!I91+'[2]乡镇级支出'!I91</f>
        <v>0</v>
      </c>
      <c r="J91" s="31">
        <f>'[2]市本级支出'!J91+'[2]乡镇级支出'!J91</f>
        <v>0</v>
      </c>
      <c r="K91" s="34"/>
    </row>
    <row r="92" spans="1:11" ht="14.25" customHeight="1">
      <c r="A92" s="39" t="s">
        <v>203</v>
      </c>
      <c r="B92" s="31">
        <f>'[2]市本级支出'!B92+'[2]乡镇级支出'!B92</f>
        <v>31300</v>
      </c>
      <c r="C92" s="31">
        <f>'[2]市本级支出'!C92+'[2]乡镇级支出'!C92</f>
        <v>3690</v>
      </c>
      <c r="D92" s="31">
        <f>'[2]市本级支出'!D92+'[2]乡镇级支出'!D92</f>
        <v>3690</v>
      </c>
      <c r="E92" s="31">
        <f>'[2]市本级支出'!E92+'[2]乡镇级支出'!E92</f>
        <v>3690</v>
      </c>
      <c r="F92" s="31">
        <f>'[2]市本级支出'!F92+'[2]乡镇级支出'!F92</f>
        <v>0</v>
      </c>
      <c r="G92" s="31">
        <f>'[2]市本级支出'!G92+'[2]乡镇级支出'!G92</f>
        <v>0</v>
      </c>
      <c r="H92" s="31">
        <f>'[2]市本级支出'!H92+'[2]乡镇级支出'!H92</f>
        <v>0</v>
      </c>
      <c r="I92" s="31">
        <f>'[2]市本级支出'!I92+'[2]乡镇级支出'!I92</f>
        <v>0</v>
      </c>
      <c r="J92" s="31">
        <f>'[2]市本级支出'!J92+'[2]乡镇级支出'!J92</f>
        <v>0</v>
      </c>
      <c r="K92" s="34"/>
    </row>
    <row r="93" spans="1:11" s="33" customFormat="1" ht="14.25" customHeight="1">
      <c r="A93" s="38" t="s">
        <v>204</v>
      </c>
      <c r="B93" s="31">
        <f>'[2]市本级支出'!B93+'[2]乡镇级支出'!B93</f>
        <v>2770.8</v>
      </c>
      <c r="C93" s="31">
        <f>'[2]市本级支出'!C93+'[2]乡镇级支出'!C93</f>
        <v>58644.82</v>
      </c>
      <c r="D93" s="31">
        <f>'[2]市本级支出'!D93+'[2]乡镇级支出'!D93</f>
        <v>58644.82</v>
      </c>
      <c r="E93" s="31">
        <f>'[2]市本级支出'!E93+'[2]乡镇级支出'!E93</f>
        <v>57685.43</v>
      </c>
      <c r="F93" s="31">
        <f>'[2]市本级支出'!F93+'[2]乡镇级支出'!F93</f>
        <v>0</v>
      </c>
      <c r="G93" s="31">
        <f>'[2]市本级支出'!G93+'[2]乡镇级支出'!G93</f>
        <v>959.39</v>
      </c>
      <c r="H93" s="31">
        <f>'[2]市本级支出'!H93+'[2]乡镇级支出'!H93</f>
        <v>0</v>
      </c>
      <c r="I93" s="31">
        <f>'[2]市本级支出'!I93+'[2]乡镇级支出'!I93</f>
        <v>0</v>
      </c>
      <c r="J93" s="31">
        <f>'[2]市本级支出'!J93+'[2]乡镇级支出'!J93</f>
        <v>0</v>
      </c>
      <c r="K93" s="34"/>
    </row>
    <row r="94" spans="1:11" ht="14.25" customHeight="1">
      <c r="A94" s="37" t="s">
        <v>205</v>
      </c>
      <c r="B94" s="31">
        <f>'[2]市本级支出'!B94+'[2]乡镇级支出'!B94</f>
        <v>2770.8</v>
      </c>
      <c r="C94" s="31">
        <f>'[2]市本级支出'!C94+'[2]乡镇级支出'!C94</f>
        <v>13379.82</v>
      </c>
      <c r="D94" s="31">
        <f>'[2]市本级支出'!D94+'[2]乡镇级支出'!D94</f>
        <v>13379.82</v>
      </c>
      <c r="E94" s="31">
        <f>'[2]市本级支出'!E94+'[2]乡镇级支出'!E94</f>
        <v>12420.43</v>
      </c>
      <c r="F94" s="31">
        <f>'[2]市本级支出'!F94+'[2]乡镇级支出'!F94</f>
        <v>0</v>
      </c>
      <c r="G94" s="31">
        <f>'[2]市本级支出'!G94+'[2]乡镇级支出'!G94</f>
        <v>959.39</v>
      </c>
      <c r="H94" s="31">
        <f>'[2]市本级支出'!H94+'[2]乡镇级支出'!H94</f>
        <v>0</v>
      </c>
      <c r="I94" s="31">
        <f>'[2]市本级支出'!I94+'[2]乡镇级支出'!I94</f>
        <v>0</v>
      </c>
      <c r="J94" s="31">
        <f>'[2]市本级支出'!J94+'[2]乡镇级支出'!J94</f>
        <v>0</v>
      </c>
      <c r="K94" s="34"/>
    </row>
    <row r="95" spans="1:11" ht="14.25" customHeight="1">
      <c r="A95" s="39" t="s">
        <v>206</v>
      </c>
      <c r="B95" s="31">
        <f>'[2]市本级支出'!B95+'[2]乡镇级支出'!B95</f>
        <v>0</v>
      </c>
      <c r="C95" s="31">
        <f>'[2]市本级支出'!C95+'[2]乡镇级支出'!C95</f>
        <v>45265</v>
      </c>
      <c r="D95" s="31">
        <f>'[2]市本级支出'!D95+'[2]乡镇级支出'!D95</f>
        <v>45265</v>
      </c>
      <c r="E95" s="31">
        <f>'[2]市本级支出'!E95+'[2]乡镇级支出'!E95</f>
        <v>45265</v>
      </c>
      <c r="F95" s="31">
        <f>'[2]市本级支出'!F95+'[2]乡镇级支出'!F95</f>
        <v>0</v>
      </c>
      <c r="G95" s="31">
        <f>'[2]市本级支出'!G95+'[2]乡镇级支出'!G95</f>
        <v>0</v>
      </c>
      <c r="H95" s="31">
        <f>'[2]市本级支出'!H95+'[2]乡镇级支出'!H95</f>
        <v>0</v>
      </c>
      <c r="I95" s="31">
        <f>'[2]市本级支出'!I95+'[2]乡镇级支出'!I95</f>
        <v>0</v>
      </c>
      <c r="J95" s="31">
        <f>'[2]市本级支出'!J95+'[2]乡镇级支出'!J95</f>
        <v>0</v>
      </c>
      <c r="K95" s="34"/>
    </row>
    <row r="96" spans="1:11" s="33" customFormat="1" ht="14.25" customHeight="1">
      <c r="A96" s="38" t="s">
        <v>207</v>
      </c>
      <c r="B96" s="31">
        <f>'[2]市本级支出'!B96+'[2]乡镇级支出'!B96</f>
        <v>21560.34</v>
      </c>
      <c r="C96" s="31">
        <f>'[2]市本级支出'!C96+'[2]乡镇级支出'!C96</f>
        <v>7762.13</v>
      </c>
      <c r="D96" s="31">
        <f>'[2]市本级支出'!D96+'[2]乡镇级支出'!D96</f>
        <v>7762.13</v>
      </c>
      <c r="E96" s="31">
        <f>'[2]市本级支出'!E96+'[2]乡镇级支出'!E96</f>
        <v>7762.13</v>
      </c>
      <c r="F96" s="31">
        <f>'[2]市本级支出'!F96+'[2]乡镇级支出'!F96</f>
        <v>0</v>
      </c>
      <c r="G96" s="31">
        <f>'[2]市本级支出'!G96+'[2]乡镇级支出'!G96</f>
        <v>0</v>
      </c>
      <c r="H96" s="31">
        <f>'[2]市本级支出'!H96+'[2]乡镇级支出'!H96</f>
        <v>0</v>
      </c>
      <c r="I96" s="31">
        <f>'[2]市本级支出'!I96+'[2]乡镇级支出'!I96</f>
        <v>0</v>
      </c>
      <c r="J96" s="31">
        <f>'[2]市本级支出'!J96+'[2]乡镇级支出'!J96</f>
        <v>0</v>
      </c>
      <c r="K96" s="34"/>
    </row>
    <row r="97" spans="1:11" ht="14.25" customHeight="1">
      <c r="A97" s="37" t="s">
        <v>208</v>
      </c>
      <c r="B97" s="31">
        <f>'[2]市本级支出'!B97+'[2]乡镇级支出'!B97</f>
        <v>21560.34</v>
      </c>
      <c r="C97" s="31">
        <f>'[2]市本级支出'!C97+'[2]乡镇级支出'!C97</f>
        <v>7762.13</v>
      </c>
      <c r="D97" s="31">
        <f>'[2]市本级支出'!D97+'[2]乡镇级支出'!D97</f>
        <v>7762.13</v>
      </c>
      <c r="E97" s="31">
        <f>'[2]市本级支出'!E97+'[2]乡镇级支出'!E97</f>
        <v>7762.13</v>
      </c>
      <c r="F97" s="31">
        <f>'[2]市本级支出'!F97+'[2]乡镇级支出'!F97</f>
        <v>0</v>
      </c>
      <c r="G97" s="31">
        <f>'[2]市本级支出'!G97+'[2]乡镇级支出'!G97</f>
        <v>0</v>
      </c>
      <c r="H97" s="31">
        <f>'[2]市本级支出'!H97+'[2]乡镇级支出'!H97</f>
        <v>0</v>
      </c>
      <c r="I97" s="31">
        <f>'[2]市本级支出'!I97+'[2]乡镇级支出'!I97</f>
        <v>0</v>
      </c>
      <c r="J97" s="31">
        <f>'[2]市本级支出'!J97+'[2]乡镇级支出'!J97</f>
        <v>0</v>
      </c>
      <c r="K97" s="34"/>
    </row>
    <row r="98" spans="1:11" ht="14.25" customHeight="1">
      <c r="A98" s="37" t="s">
        <v>209</v>
      </c>
      <c r="B98" s="31">
        <f>'[2]市本级支出'!B98+'[2]乡镇级支出'!B98</f>
        <v>0</v>
      </c>
      <c r="C98" s="31">
        <f>'[2]市本级支出'!C98+'[2]乡镇级支出'!C98</f>
        <v>0</v>
      </c>
      <c r="D98" s="31">
        <f>'[2]市本级支出'!D98+'[2]乡镇级支出'!D98</f>
        <v>0</v>
      </c>
      <c r="E98" s="31">
        <f>'[2]市本级支出'!E98+'[2]乡镇级支出'!E98</f>
        <v>0</v>
      </c>
      <c r="F98" s="31">
        <f>'[2]市本级支出'!F98+'[2]乡镇级支出'!F98</f>
        <v>0</v>
      </c>
      <c r="G98" s="31">
        <f>'[2]市本级支出'!G98+'[2]乡镇级支出'!G98</f>
        <v>0</v>
      </c>
      <c r="H98" s="31">
        <f>'[2]市本级支出'!H98+'[2]乡镇级支出'!H98</f>
        <v>0</v>
      </c>
      <c r="I98" s="31">
        <f>'[2]市本级支出'!I98+'[2]乡镇级支出'!I98</f>
        <v>0</v>
      </c>
      <c r="J98" s="31">
        <f>'[2]市本级支出'!J98+'[2]乡镇级支出'!J98</f>
        <v>0</v>
      </c>
      <c r="K98" s="34"/>
    </row>
    <row r="99" spans="1:11" s="33" customFormat="1" ht="14.25" customHeight="1">
      <c r="A99" s="40" t="s">
        <v>210</v>
      </c>
      <c r="B99" s="31">
        <f>'[2]市本级支出'!B99+'[2]乡镇级支出'!B99</f>
        <v>3711.22</v>
      </c>
      <c r="C99" s="31">
        <f>'[2]市本级支出'!C99+'[2]乡镇级支出'!C99</f>
        <v>3294.76</v>
      </c>
      <c r="D99" s="31">
        <f>'[2]市本级支出'!D99+'[2]乡镇级支出'!D99</f>
        <v>3294.76</v>
      </c>
      <c r="E99" s="31">
        <f>'[2]市本级支出'!E99+'[2]乡镇级支出'!E99</f>
        <v>3294.76</v>
      </c>
      <c r="F99" s="31">
        <f>'[2]市本级支出'!F99+'[2]乡镇级支出'!F99</f>
        <v>0</v>
      </c>
      <c r="G99" s="31">
        <f>'[2]市本级支出'!G99+'[2]乡镇级支出'!G99</f>
        <v>0</v>
      </c>
      <c r="H99" s="31">
        <f>'[2]市本级支出'!H99+'[2]乡镇级支出'!H99</f>
        <v>0</v>
      </c>
      <c r="I99" s="31">
        <f>'[2]市本级支出'!I99+'[2]乡镇级支出'!I99</f>
        <v>0</v>
      </c>
      <c r="J99" s="31">
        <f>'[2]市本级支出'!J99+'[2]乡镇级支出'!J99</f>
        <v>0</v>
      </c>
      <c r="K99" s="34"/>
    </row>
    <row r="100" spans="1:11" ht="14.25" customHeight="1">
      <c r="A100" s="37" t="s">
        <v>211</v>
      </c>
      <c r="B100" s="31">
        <f>'[2]市本级支出'!B100+'[2]乡镇级支出'!B100</f>
        <v>3711.22</v>
      </c>
      <c r="C100" s="31">
        <f>'[2]市本级支出'!C100+'[2]乡镇级支出'!C100</f>
        <v>3294.76</v>
      </c>
      <c r="D100" s="31">
        <f>'[2]市本级支出'!D100+'[2]乡镇级支出'!D100</f>
        <v>3294.76</v>
      </c>
      <c r="E100" s="31">
        <f>'[2]市本级支出'!E100+'[2]乡镇级支出'!E100</f>
        <v>3294.76</v>
      </c>
      <c r="F100" s="31">
        <f>'[2]市本级支出'!F100+'[2]乡镇级支出'!F100</f>
        <v>0</v>
      </c>
      <c r="G100" s="31">
        <f>'[2]市本级支出'!G100+'[2]乡镇级支出'!G100</f>
        <v>0</v>
      </c>
      <c r="H100" s="31">
        <f>'[2]市本级支出'!H100+'[2]乡镇级支出'!H100</f>
        <v>0</v>
      </c>
      <c r="I100" s="31">
        <f>'[2]市本级支出'!I100+'[2]乡镇级支出'!I100</f>
        <v>0</v>
      </c>
      <c r="J100" s="31">
        <f>'[2]市本级支出'!J100+'[2]乡镇级支出'!J100</f>
        <v>0</v>
      </c>
      <c r="K100" s="34"/>
    </row>
    <row r="101" spans="1:11" s="33" customFormat="1" ht="14.25" customHeight="1">
      <c r="A101" s="40" t="s">
        <v>212</v>
      </c>
      <c r="B101" s="31">
        <f>'[2]市本级支出'!B101+'[2]乡镇级支出'!B101</f>
        <v>33196.88</v>
      </c>
      <c r="C101" s="31">
        <f>'[2]市本级支出'!C101+'[2]乡镇级支出'!C101</f>
        <v>32379.559999999998</v>
      </c>
      <c r="D101" s="31">
        <f>'[2]市本级支出'!D101+'[2]乡镇级支出'!D101</f>
        <v>32379.559999999998</v>
      </c>
      <c r="E101" s="31">
        <f>'[2]市本级支出'!E101+'[2]乡镇级支出'!E101</f>
        <v>24297.66</v>
      </c>
      <c r="F101" s="31">
        <f>'[2]市本级支出'!F101+'[2]乡镇级支出'!F101</f>
        <v>3399</v>
      </c>
      <c r="G101" s="31">
        <f>'[2]市本级支出'!G101+'[2]乡镇级支出'!G101</f>
        <v>4682.9</v>
      </c>
      <c r="H101" s="31">
        <f>'[2]市本级支出'!H101+'[2]乡镇级支出'!H101</f>
        <v>0</v>
      </c>
      <c r="I101" s="31">
        <f>'[2]市本级支出'!I101+'[2]乡镇级支出'!I101</f>
        <v>0</v>
      </c>
      <c r="J101" s="31">
        <f>'[2]市本级支出'!J101+'[2]乡镇级支出'!J101</f>
        <v>0</v>
      </c>
      <c r="K101" s="34"/>
    </row>
    <row r="102" spans="1:11" ht="14.25" customHeight="1">
      <c r="A102" s="37" t="s">
        <v>213</v>
      </c>
      <c r="B102" s="31">
        <f>'[2]市本级支出'!B102+'[2]乡镇级支出'!B102</f>
        <v>33196.88</v>
      </c>
      <c r="C102" s="31">
        <f>'[2]市本级支出'!C102+'[2]乡镇级支出'!C102</f>
        <v>32379.559999999998</v>
      </c>
      <c r="D102" s="31">
        <f>'[2]市本级支出'!D102+'[2]乡镇级支出'!D102</f>
        <v>32379.559999999998</v>
      </c>
      <c r="E102" s="31">
        <f>'[2]市本级支出'!E102+'[2]乡镇级支出'!E102</f>
        <v>24297.66</v>
      </c>
      <c r="F102" s="31">
        <f>'[2]市本级支出'!F102+'[2]乡镇级支出'!F102</f>
        <v>3399</v>
      </c>
      <c r="G102" s="31">
        <f>'[2]市本级支出'!G102+'[2]乡镇级支出'!G102</f>
        <v>4682.9</v>
      </c>
      <c r="H102" s="31">
        <f>'[2]市本级支出'!H102+'[2]乡镇级支出'!H102</f>
        <v>0</v>
      </c>
      <c r="I102" s="31">
        <f>'[2]市本级支出'!I102+'[2]乡镇级支出'!I102</f>
        <v>0</v>
      </c>
      <c r="J102" s="31">
        <f>'[2]市本级支出'!J102+'[2]乡镇级支出'!J102</f>
        <v>0</v>
      </c>
      <c r="K102" s="34"/>
    </row>
    <row r="103" spans="1:11" s="33" customFormat="1" ht="14.25" customHeight="1">
      <c r="A103" s="40" t="s">
        <v>214</v>
      </c>
      <c r="B103" s="31">
        <f>'[2]市本级支出'!B103+'[2]乡镇级支出'!B103</f>
        <v>0</v>
      </c>
      <c r="C103" s="31">
        <f>'[2]市本级支出'!C103+'[2]乡镇级支出'!C103</f>
        <v>0</v>
      </c>
      <c r="D103" s="31">
        <f>'[2]市本级支出'!D103+'[2]乡镇级支出'!D103</f>
        <v>0</v>
      </c>
      <c r="E103" s="31">
        <f>'[2]市本级支出'!E103+'[2]乡镇级支出'!E103</f>
        <v>0</v>
      </c>
      <c r="F103" s="31">
        <f>'[2]市本级支出'!F103+'[2]乡镇级支出'!F103</f>
        <v>0</v>
      </c>
      <c r="G103" s="31">
        <f>'[2]市本级支出'!G103+'[2]乡镇级支出'!G103</f>
        <v>0</v>
      </c>
      <c r="H103" s="31">
        <f>'[2]市本级支出'!H103+'[2]乡镇级支出'!H103</f>
        <v>0</v>
      </c>
      <c r="I103" s="31">
        <f>'[2]市本级支出'!I103+'[2]乡镇级支出'!I103</f>
        <v>0</v>
      </c>
      <c r="J103" s="31">
        <f>'[2]市本级支出'!J103+'[2]乡镇级支出'!J103</f>
        <v>0</v>
      </c>
      <c r="K103" s="34"/>
    </row>
    <row r="104" spans="1:11" ht="14.25" customHeight="1">
      <c r="A104" s="37" t="s">
        <v>215</v>
      </c>
      <c r="B104" s="31">
        <f>'[2]市本级支出'!B104+'[2]乡镇级支出'!B104</f>
        <v>0</v>
      </c>
      <c r="C104" s="31">
        <f>'[2]市本级支出'!C104+'[2]乡镇级支出'!C104</f>
        <v>0</v>
      </c>
      <c r="D104" s="31">
        <f>'[2]市本级支出'!D104+'[2]乡镇级支出'!D104</f>
        <v>0</v>
      </c>
      <c r="E104" s="31">
        <f>'[2]市本级支出'!E104+'[2]乡镇级支出'!E104</f>
        <v>0</v>
      </c>
      <c r="F104" s="31">
        <f>'[2]市本级支出'!F104+'[2]乡镇级支出'!F104</f>
        <v>0</v>
      </c>
      <c r="G104" s="31">
        <f>'[2]市本级支出'!G104+'[2]乡镇级支出'!G104</f>
        <v>0</v>
      </c>
      <c r="H104" s="31">
        <f>'[2]市本级支出'!H104+'[2]乡镇级支出'!H104</f>
        <v>0</v>
      </c>
      <c r="I104" s="31">
        <f>'[2]市本级支出'!I104+'[2]乡镇级支出'!I104</f>
        <v>0</v>
      </c>
      <c r="J104" s="31">
        <f>'[2]市本级支出'!J104+'[2]乡镇级支出'!J104</f>
        <v>0</v>
      </c>
      <c r="K104" s="34"/>
    </row>
    <row r="105" spans="1:11" s="33" customFormat="1" ht="14.25" customHeight="1">
      <c r="A105" s="40" t="s">
        <v>216</v>
      </c>
      <c r="B105" s="31">
        <f>'[2]市本级支出'!B105+'[2]乡镇级支出'!B105</f>
        <v>250</v>
      </c>
      <c r="C105" s="31">
        <f>'[2]市本级支出'!C105+'[2]乡镇级支出'!C105</f>
        <v>15374.5</v>
      </c>
      <c r="D105" s="31">
        <f>'[2]市本级支出'!D105+'[2]乡镇级支出'!D105</f>
        <v>15374.5</v>
      </c>
      <c r="E105" s="31">
        <f>'[2]市本级支出'!E105+'[2]乡镇级支出'!E105</f>
        <v>15024.5</v>
      </c>
      <c r="F105" s="31">
        <f>'[2]市本级支出'!F105+'[2]乡镇级支出'!F105</f>
        <v>350</v>
      </c>
      <c r="G105" s="31">
        <f>'[2]市本级支出'!G105+'[2]乡镇级支出'!G105</f>
        <v>0</v>
      </c>
      <c r="H105" s="31">
        <f>'[2]市本级支出'!H105+'[2]乡镇级支出'!H105</f>
        <v>0</v>
      </c>
      <c r="I105" s="31">
        <f>'[2]市本级支出'!I105+'[2]乡镇级支出'!I105</f>
        <v>0</v>
      </c>
      <c r="J105" s="31">
        <f>'[2]市本级支出'!J105+'[2]乡镇级支出'!J105</f>
        <v>0</v>
      </c>
      <c r="K105" s="34"/>
    </row>
    <row r="106" spans="1:11" ht="14.25" customHeight="1">
      <c r="A106" s="41" t="s">
        <v>3</v>
      </c>
      <c r="B106" s="31">
        <f>'[2]市本级支出'!B106+'[2]乡镇级支出'!B106</f>
        <v>250</v>
      </c>
      <c r="C106" s="31">
        <f>'[2]市本级支出'!C106+'[2]乡镇级支出'!C106</f>
        <v>15374.5</v>
      </c>
      <c r="D106" s="31">
        <f>'[2]市本级支出'!D106+'[2]乡镇级支出'!D106</f>
        <v>15374.5</v>
      </c>
      <c r="E106" s="31">
        <f>'[2]市本级支出'!E106+'[2]乡镇级支出'!E106</f>
        <v>15024.5</v>
      </c>
      <c r="F106" s="31">
        <f>'[2]市本级支出'!F106+'[2]乡镇级支出'!F106</f>
        <v>350</v>
      </c>
      <c r="G106" s="31">
        <f>'[2]市本级支出'!G106+'[2]乡镇级支出'!G106</f>
        <v>0</v>
      </c>
      <c r="H106" s="31">
        <f>'[2]市本级支出'!H106+'[2]乡镇级支出'!H106</f>
        <v>0</v>
      </c>
      <c r="I106" s="31">
        <f>'[2]市本级支出'!I106+'[2]乡镇级支出'!I106</f>
        <v>0</v>
      </c>
      <c r="J106" s="31">
        <f>'[2]市本级支出'!J106+'[2]乡镇级支出'!J106</f>
        <v>0</v>
      </c>
      <c r="K106" s="34"/>
    </row>
    <row r="107" spans="1:11" s="33" customFormat="1" ht="14.25" customHeight="1">
      <c r="A107" s="38" t="s">
        <v>217</v>
      </c>
      <c r="B107" s="31">
        <f>'[2]市本级支出'!B107+'[2]乡镇级支出'!B107</f>
        <v>287499.02</v>
      </c>
      <c r="C107" s="31">
        <f>'[2]市本级支出'!C107+'[2]乡镇级支出'!C107</f>
        <v>308151.49</v>
      </c>
      <c r="D107" s="31">
        <f>'[2]市本级支出'!D107+'[2]乡镇级支出'!D107</f>
        <v>308151.49</v>
      </c>
      <c r="E107" s="31">
        <f>'[2]市本级支出'!E107+'[2]乡镇级支出'!E107</f>
        <v>308151.49</v>
      </c>
      <c r="F107" s="31">
        <f>'[2]市本级支出'!F107+'[2]乡镇级支出'!F107</f>
        <v>0</v>
      </c>
      <c r="G107" s="31">
        <f>'[2]市本级支出'!G107+'[2]乡镇级支出'!G107</f>
        <v>0</v>
      </c>
      <c r="H107" s="31">
        <f>'[2]市本级支出'!H107+'[2]乡镇级支出'!H107</f>
        <v>0</v>
      </c>
      <c r="I107" s="31">
        <f>'[2]市本级支出'!I107+'[2]乡镇级支出'!I107</f>
        <v>0</v>
      </c>
      <c r="J107" s="31">
        <f>'[2]市本级支出'!J107+'[2]乡镇级支出'!J107</f>
        <v>0</v>
      </c>
      <c r="K107" s="34"/>
    </row>
    <row r="108" spans="1:11" ht="14.25" customHeight="1">
      <c r="A108" s="37" t="s">
        <v>218</v>
      </c>
      <c r="B108" s="31">
        <f>'[2]市本级支出'!B108+'[2]乡镇级支出'!B108</f>
        <v>3000</v>
      </c>
      <c r="C108" s="31">
        <f>'[2]市本级支出'!C108+'[2]乡镇级支出'!C108</f>
        <v>3000</v>
      </c>
      <c r="D108" s="31">
        <f>'[2]市本级支出'!D108+'[2]乡镇级支出'!D108</f>
        <v>3000</v>
      </c>
      <c r="E108" s="31">
        <f>'[2]市本级支出'!E108+'[2]乡镇级支出'!E108</f>
        <v>3000</v>
      </c>
      <c r="F108" s="31">
        <f>'[2]市本级支出'!F108+'[2]乡镇级支出'!F108</f>
        <v>0</v>
      </c>
      <c r="G108" s="31">
        <f>'[2]市本级支出'!G108+'[2]乡镇级支出'!G108</f>
        <v>0</v>
      </c>
      <c r="H108" s="31">
        <f>'[2]市本级支出'!H108+'[2]乡镇级支出'!H108</f>
        <v>0</v>
      </c>
      <c r="I108" s="31">
        <f>'[2]市本级支出'!I108+'[2]乡镇级支出'!I108</f>
        <v>0</v>
      </c>
      <c r="J108" s="31">
        <f>'[2]市本级支出'!J108+'[2]乡镇级支出'!J108</f>
        <v>0</v>
      </c>
      <c r="K108" s="34"/>
    </row>
    <row r="109" spans="1:11" ht="14.25" customHeight="1">
      <c r="A109" s="37" t="s">
        <v>219</v>
      </c>
      <c r="B109" s="31">
        <f>'[2]市本级支出'!B109+'[2]乡镇级支出'!B109</f>
        <v>60608.02</v>
      </c>
      <c r="C109" s="31">
        <f>'[2]市本级支出'!C109+'[2]乡镇级支出'!C109</f>
        <v>60461.49</v>
      </c>
      <c r="D109" s="31">
        <f>'[2]市本级支出'!D109+'[2]乡镇级支出'!D109</f>
        <v>60461.49</v>
      </c>
      <c r="E109" s="31">
        <f>'[2]市本级支出'!E109+'[2]乡镇级支出'!E109</f>
        <v>60461.49</v>
      </c>
      <c r="F109" s="31">
        <f>'[2]市本级支出'!F109+'[2]乡镇级支出'!F109</f>
        <v>0</v>
      </c>
      <c r="G109" s="31">
        <f>'[2]市本级支出'!G109+'[2]乡镇级支出'!G109</f>
        <v>0</v>
      </c>
      <c r="H109" s="31">
        <f>'[2]市本级支出'!H109+'[2]乡镇级支出'!H109</f>
        <v>0</v>
      </c>
      <c r="I109" s="31">
        <f>'[2]市本级支出'!I109+'[2]乡镇级支出'!I109</f>
        <v>0</v>
      </c>
      <c r="J109" s="31">
        <f>'[2]市本级支出'!J109+'[2]乡镇级支出'!J109</f>
        <v>0</v>
      </c>
      <c r="K109" s="34"/>
    </row>
    <row r="110" spans="1:11" ht="14.25" customHeight="1">
      <c r="A110" s="37" t="s">
        <v>220</v>
      </c>
      <c r="B110" s="31">
        <f>'[2]市本级支出'!B110+'[2]乡镇级支出'!B110</f>
        <v>223891</v>
      </c>
      <c r="C110" s="31">
        <f>'[2]市本级支出'!C110+'[2]乡镇级支出'!C110</f>
        <v>244690</v>
      </c>
      <c r="D110" s="31">
        <f>'[2]市本级支出'!D110+'[2]乡镇级支出'!D110</f>
        <v>244690</v>
      </c>
      <c r="E110" s="31">
        <f>'[2]市本级支出'!E110+'[2]乡镇级支出'!E110</f>
        <v>244690</v>
      </c>
      <c r="F110" s="31">
        <f>'[2]市本级支出'!F110+'[2]乡镇级支出'!F110</f>
        <v>0</v>
      </c>
      <c r="G110" s="31">
        <f>'[2]市本级支出'!G110+'[2]乡镇级支出'!G110</f>
        <v>0</v>
      </c>
      <c r="H110" s="31">
        <f>'[2]市本级支出'!H110+'[2]乡镇级支出'!H110</f>
        <v>0</v>
      </c>
      <c r="I110" s="31">
        <f>'[2]市本级支出'!I110+'[2]乡镇级支出'!I110</f>
        <v>0</v>
      </c>
      <c r="J110" s="31">
        <f>'[2]市本级支出'!J110+'[2]乡镇级支出'!J110</f>
        <v>0</v>
      </c>
      <c r="K110" s="34"/>
    </row>
    <row r="111" spans="1:11" ht="14.25" customHeight="1">
      <c r="A111" s="42" t="s">
        <v>221</v>
      </c>
      <c r="B111" s="31">
        <f>'[2]市本级支出'!B111+'[2]乡镇级支出'!B111</f>
        <v>5609.15</v>
      </c>
      <c r="C111" s="31">
        <f>'[2]市本级支出'!C111+'[2]乡镇级支出'!C111</f>
        <v>5718.13</v>
      </c>
      <c r="D111" s="31">
        <f>'[2]市本级支出'!D111+'[2]乡镇级支出'!D111</f>
        <v>5718.13</v>
      </c>
      <c r="E111" s="31">
        <f>'[2]市本级支出'!E111+'[2]乡镇级支出'!E111</f>
        <v>5175.43</v>
      </c>
      <c r="F111" s="31">
        <f>'[2]市本级支出'!F111+'[2]乡镇级支出'!F111</f>
        <v>0</v>
      </c>
      <c r="G111" s="31">
        <f>'[2]市本级支出'!G111+'[2]乡镇级支出'!G111</f>
        <v>542.7</v>
      </c>
      <c r="H111" s="31">
        <f>'[2]市本级支出'!H111+'[2]乡镇级支出'!H111</f>
        <v>0</v>
      </c>
      <c r="I111" s="31">
        <f>'[2]市本级支出'!I111+'[2]乡镇级支出'!I111</f>
        <v>0</v>
      </c>
      <c r="J111" s="31">
        <f>'[2]市本级支出'!J111+'[2]乡镇级支出'!J111</f>
        <v>0</v>
      </c>
      <c r="K111" s="34"/>
    </row>
    <row r="112" spans="1:11" ht="14.25" customHeight="1">
      <c r="A112" s="43" t="s">
        <v>222</v>
      </c>
      <c r="B112" s="31">
        <f>'[2]市本级支出'!B112+'[2]乡镇级支出'!B112</f>
        <v>5609.15</v>
      </c>
      <c r="C112" s="31">
        <f>'[2]市本级支出'!C112+'[2]乡镇级支出'!C112</f>
        <v>5718.13</v>
      </c>
      <c r="D112" s="31">
        <f>'[2]市本级支出'!D112+'[2]乡镇级支出'!D112</f>
        <v>5718.13</v>
      </c>
      <c r="E112" s="31">
        <f>'[2]市本级支出'!E112+'[2]乡镇级支出'!E112</f>
        <v>5175.43</v>
      </c>
      <c r="F112" s="31">
        <f>'[2]市本级支出'!F112+'[2]乡镇级支出'!F112</f>
        <v>0</v>
      </c>
      <c r="G112" s="31">
        <f>'[2]市本级支出'!G112+'[2]乡镇级支出'!G112</f>
        <v>542.7</v>
      </c>
      <c r="H112" s="31">
        <f>'[2]市本级支出'!H112+'[2]乡镇级支出'!H112</f>
        <v>0</v>
      </c>
      <c r="I112" s="31">
        <f>'[2]市本级支出'!I112+'[2]乡镇级支出'!I112</f>
        <v>0</v>
      </c>
      <c r="J112" s="31">
        <f>'[2]市本级支出'!J112+'[2]乡镇级支出'!J112</f>
        <v>0</v>
      </c>
      <c r="K112" s="34"/>
    </row>
    <row r="113" spans="1:11" s="33" customFormat="1" ht="14.25" customHeight="1">
      <c r="A113" s="44" t="s">
        <v>223</v>
      </c>
      <c r="B113" s="31">
        <f>'[2]市本级支出'!B113+'[2]乡镇级支出'!B113</f>
        <v>81181.25</v>
      </c>
      <c r="C113" s="31">
        <f>'[2]市本级支出'!C113+'[2]乡镇级支出'!C113</f>
        <v>142200</v>
      </c>
      <c r="D113" s="31">
        <f>'[2]市本级支出'!D113+'[2]乡镇级支出'!D113</f>
        <v>142200</v>
      </c>
      <c r="E113" s="31">
        <f>'[2]市本级支出'!E113+'[2]乡镇级支出'!E113</f>
        <v>0</v>
      </c>
      <c r="F113" s="31">
        <f>'[2]市本级支出'!F113+'[2]乡镇级支出'!F113</f>
        <v>0</v>
      </c>
      <c r="G113" s="31">
        <f>'[2]市本级支出'!G113+'[2]乡镇级支出'!G113</f>
        <v>0</v>
      </c>
      <c r="H113" s="31">
        <f>'[2]市本级支出'!H113+'[2]乡镇级支出'!H113</f>
        <v>142200</v>
      </c>
      <c r="I113" s="31">
        <f>'[2]市本级支出'!I113+'[2]乡镇级支出'!I113</f>
        <v>0</v>
      </c>
      <c r="J113" s="31">
        <f>'[2]市本级支出'!J113+'[2]乡镇级支出'!J113</f>
        <v>0</v>
      </c>
      <c r="K113" s="34"/>
    </row>
    <row r="114" spans="1:11" s="33" customFormat="1" ht="14.25" customHeight="1">
      <c r="A114" s="45" t="s">
        <v>224</v>
      </c>
      <c r="B114" s="31">
        <f>'[2]市本级支出'!B114+'[2]乡镇级支出'!B114</f>
        <v>0</v>
      </c>
      <c r="C114" s="31">
        <f>'[2]市本级支出'!C114+'[2]乡镇级支出'!C114</f>
        <v>0</v>
      </c>
      <c r="D114" s="31">
        <f>'[2]市本级支出'!D114+'[2]乡镇级支出'!D114</f>
        <v>0</v>
      </c>
      <c r="E114" s="31">
        <f>'[2]市本级支出'!E114+'[2]乡镇级支出'!E114</f>
        <v>0</v>
      </c>
      <c r="F114" s="31">
        <f>'[2]市本级支出'!F114+'[2]乡镇级支出'!F114</f>
        <v>0</v>
      </c>
      <c r="G114" s="31">
        <f>'[2]市本级支出'!G114+'[2]乡镇级支出'!G114</f>
        <v>0</v>
      </c>
      <c r="H114" s="31">
        <f>'[2]市本级支出'!H114+'[2]乡镇级支出'!H114</f>
        <v>0</v>
      </c>
      <c r="I114" s="31">
        <f>'[2]市本级支出'!I114+'[2]乡镇级支出'!I114</f>
        <v>0</v>
      </c>
      <c r="J114" s="31">
        <f>'[2]市本级支出'!J114+'[2]乡镇级支出'!J114</f>
        <v>0</v>
      </c>
      <c r="K114" s="34"/>
    </row>
    <row r="115" spans="1:11" s="33" customFormat="1" ht="14.25" customHeight="1">
      <c r="A115" s="46" t="s">
        <v>225</v>
      </c>
      <c r="B115" s="31">
        <f>'[2]市本级支出'!B115+'[2]乡镇级支出'!B115</f>
        <v>0</v>
      </c>
      <c r="C115" s="31">
        <f>'[2]市本级支出'!C115+'[2]乡镇级支出'!C115</f>
        <v>0</v>
      </c>
      <c r="D115" s="31">
        <f>'[2]市本级支出'!D115+'[2]乡镇级支出'!D115</f>
        <v>0</v>
      </c>
      <c r="E115" s="31">
        <f>'[2]市本级支出'!E115+'[2]乡镇级支出'!E115</f>
        <v>0</v>
      </c>
      <c r="F115" s="31">
        <f>'[2]市本级支出'!F115+'[2]乡镇级支出'!F115</f>
        <v>0</v>
      </c>
      <c r="G115" s="31">
        <f>'[2]市本级支出'!G115+'[2]乡镇级支出'!G115</f>
        <v>0</v>
      </c>
      <c r="H115" s="31">
        <f>'[2]市本级支出'!H115+'[2]乡镇级支出'!H115</f>
        <v>0</v>
      </c>
      <c r="I115" s="31">
        <f>'[2]市本级支出'!I115+'[2]乡镇级支出'!I115</f>
        <v>0</v>
      </c>
      <c r="J115" s="31">
        <f>'[2]市本级支出'!J115+'[2]乡镇级支出'!J115</f>
        <v>0</v>
      </c>
      <c r="K115" s="34"/>
    </row>
    <row r="116" spans="1:11" s="33" customFormat="1" ht="14.25" customHeight="1">
      <c r="A116" s="46" t="s">
        <v>226</v>
      </c>
      <c r="B116" s="31">
        <f>'[2]市本级支出'!B116+'[2]乡镇级支出'!B116</f>
        <v>0</v>
      </c>
      <c r="C116" s="31">
        <f>'[2]市本级支出'!C116+'[2]乡镇级支出'!C116</f>
        <v>0</v>
      </c>
      <c r="D116" s="31">
        <f>'[2]市本级支出'!D116+'[2]乡镇级支出'!D116</f>
        <v>0</v>
      </c>
      <c r="E116" s="31">
        <f>'[2]市本级支出'!E116+'[2]乡镇级支出'!E116</f>
        <v>0</v>
      </c>
      <c r="F116" s="31">
        <f>'[2]市本级支出'!F116+'[2]乡镇级支出'!F116</f>
        <v>0</v>
      </c>
      <c r="G116" s="31">
        <f>'[2]市本级支出'!G116+'[2]乡镇级支出'!G116</f>
        <v>0</v>
      </c>
      <c r="H116" s="31">
        <f>'[2]市本级支出'!H116+'[2]乡镇级支出'!H116</f>
        <v>0</v>
      </c>
      <c r="I116" s="31">
        <f>'[2]市本级支出'!I116+'[2]乡镇级支出'!I116</f>
        <v>0</v>
      </c>
      <c r="J116" s="31">
        <f>'[2]市本级支出'!J116+'[2]乡镇级支出'!J116</f>
        <v>0</v>
      </c>
      <c r="K116" s="34"/>
    </row>
    <row r="117" spans="1:11" ht="14.25" customHeight="1">
      <c r="A117" s="47" t="s">
        <v>227</v>
      </c>
      <c r="B117" s="31">
        <f>'[2]市本级支出'!B117+'[2]乡镇级支出'!B117</f>
        <v>0</v>
      </c>
      <c r="C117" s="31">
        <f>'[2]市本级支出'!C117+'[2]乡镇级支出'!C117</f>
        <v>15200</v>
      </c>
      <c r="D117" s="31">
        <f>'[2]市本级支出'!D117+'[2]乡镇级支出'!D117</f>
        <v>15200</v>
      </c>
      <c r="E117" s="31">
        <f>'[2]市本级支出'!E117+'[2]乡镇级支出'!E117</f>
        <v>0</v>
      </c>
      <c r="F117" s="31">
        <f>'[2]市本级支出'!F117+'[2]乡镇级支出'!F117</f>
        <v>0</v>
      </c>
      <c r="G117" s="31">
        <f>'[2]市本级支出'!G117+'[2]乡镇级支出'!G117</f>
        <v>0</v>
      </c>
      <c r="H117" s="31">
        <f>'[2]市本级支出'!H117+'[2]乡镇级支出'!H117</f>
        <v>15200</v>
      </c>
      <c r="I117" s="31">
        <f>'[2]市本级支出'!I117+'[2]乡镇级支出'!I117</f>
        <v>0</v>
      </c>
      <c r="J117" s="31">
        <f>'[2]市本级支出'!J117+'[2]乡镇级支出'!J117</f>
        <v>0</v>
      </c>
      <c r="K117" s="34"/>
    </row>
    <row r="118" spans="1:11" ht="14.25" customHeight="1">
      <c r="A118" s="48" t="s">
        <v>228</v>
      </c>
      <c r="B118" s="31">
        <f>'[2]市本级支出'!B118+'[2]乡镇级支出'!B118</f>
        <v>0</v>
      </c>
      <c r="C118" s="31">
        <f>'[2]市本级支出'!C118+'[2]乡镇级支出'!C118</f>
        <v>15200</v>
      </c>
      <c r="D118" s="31">
        <f>'[2]市本级支出'!D118+'[2]乡镇级支出'!D118</f>
        <v>15200</v>
      </c>
      <c r="E118" s="31">
        <f>'[2]市本级支出'!E118+'[2]乡镇级支出'!E118</f>
        <v>0</v>
      </c>
      <c r="F118" s="31">
        <f>'[2]市本级支出'!F118+'[2]乡镇级支出'!F118</f>
        <v>0</v>
      </c>
      <c r="G118" s="31">
        <f>'[2]市本级支出'!G118+'[2]乡镇级支出'!G118</f>
        <v>0</v>
      </c>
      <c r="H118" s="31">
        <f>'[2]市本级支出'!H118+'[2]乡镇级支出'!H118</f>
        <v>15200</v>
      </c>
      <c r="I118" s="31">
        <f>'[2]市本级支出'!I118+'[2]乡镇级支出'!I118</f>
        <v>0</v>
      </c>
      <c r="J118" s="31">
        <f>'[2]市本级支出'!J118+'[2]乡镇级支出'!J118</f>
        <v>0</v>
      </c>
      <c r="K118" s="49"/>
    </row>
    <row r="119" spans="1:11" s="33" customFormat="1" ht="14.25" customHeight="1">
      <c r="A119" s="46" t="s">
        <v>229</v>
      </c>
      <c r="B119" s="31">
        <f>'[2]市本级支出'!B119+'[2]乡镇级支出'!B119</f>
        <v>0</v>
      </c>
      <c r="C119" s="31">
        <f>'[2]市本级支出'!C119+'[2]乡镇级支出'!C119</f>
        <v>0</v>
      </c>
      <c r="D119" s="31">
        <f>'[2]市本级支出'!D119+'[2]乡镇级支出'!D119</f>
        <v>0</v>
      </c>
      <c r="E119" s="31">
        <f>'[2]市本级支出'!E119+'[2]乡镇级支出'!E119</f>
        <v>0</v>
      </c>
      <c r="F119" s="31">
        <f>'[2]市本级支出'!F119+'[2]乡镇级支出'!F119</f>
        <v>0</v>
      </c>
      <c r="G119" s="31">
        <f>'[2]市本级支出'!G119+'[2]乡镇级支出'!G119</f>
        <v>0</v>
      </c>
      <c r="H119" s="31">
        <f>'[2]市本级支出'!H119+'[2]乡镇级支出'!H119</f>
        <v>0</v>
      </c>
      <c r="I119" s="31">
        <f>'[2]市本级支出'!I119+'[2]乡镇级支出'!I119</f>
        <v>0</v>
      </c>
      <c r="J119" s="31">
        <f>'[2]市本级支出'!J119+'[2]乡镇级支出'!J119</f>
        <v>0</v>
      </c>
      <c r="K119" s="34"/>
    </row>
    <row r="120" spans="1:11" s="33" customFormat="1" ht="14.25" customHeight="1">
      <c r="A120" s="38" t="s">
        <v>230</v>
      </c>
      <c r="B120" s="31">
        <f>'[2]市本级支出'!B120+'[2]乡镇级支出'!B120</f>
        <v>81181.25</v>
      </c>
      <c r="C120" s="31">
        <f>'[2]市本级支出'!C120+'[2]乡镇级支出'!C120</f>
        <v>127000</v>
      </c>
      <c r="D120" s="31">
        <f>'[2]市本级支出'!D120+'[2]乡镇级支出'!D120</f>
        <v>127000</v>
      </c>
      <c r="E120" s="31">
        <f>'[2]市本级支出'!E120+'[2]乡镇级支出'!E120</f>
        <v>0</v>
      </c>
      <c r="F120" s="31">
        <f>'[2]市本级支出'!F120+'[2]乡镇级支出'!F120</f>
        <v>0</v>
      </c>
      <c r="G120" s="31">
        <f>'[2]市本级支出'!G120+'[2]乡镇级支出'!G120</f>
        <v>0</v>
      </c>
      <c r="H120" s="31">
        <f>'[2]市本级支出'!H120+'[2]乡镇级支出'!H120</f>
        <v>127000</v>
      </c>
      <c r="I120" s="31">
        <f>'[2]市本级支出'!I120+'[2]乡镇级支出'!I120</f>
        <v>0</v>
      </c>
      <c r="J120" s="31">
        <f>'[2]市本级支出'!J120+'[2]乡镇级支出'!J120</f>
        <v>0</v>
      </c>
      <c r="K120" s="34"/>
    </row>
    <row r="121" spans="1:11" ht="14.25" customHeight="1">
      <c r="A121" s="37" t="s">
        <v>231</v>
      </c>
      <c r="B121" s="31">
        <f>'[2]市本级支出'!B121+'[2]乡镇级支出'!B121</f>
        <v>20450</v>
      </c>
      <c r="C121" s="31">
        <f>'[2]市本级支出'!C121+'[2]乡镇级支出'!C121</f>
        <v>15000</v>
      </c>
      <c r="D121" s="31">
        <f>'[2]市本级支出'!D121+'[2]乡镇级支出'!D121</f>
        <v>15000</v>
      </c>
      <c r="E121" s="31">
        <f>'[2]市本级支出'!E121+'[2]乡镇级支出'!E121</f>
        <v>0</v>
      </c>
      <c r="F121" s="31">
        <f>'[2]市本级支出'!F121+'[2]乡镇级支出'!F121</f>
        <v>0</v>
      </c>
      <c r="G121" s="31">
        <f>'[2]市本级支出'!G121+'[2]乡镇级支出'!G121</f>
        <v>0</v>
      </c>
      <c r="H121" s="31">
        <f>'[2]市本级支出'!H121+'[2]乡镇级支出'!H121</f>
        <v>15000</v>
      </c>
      <c r="I121" s="31">
        <f>'[2]市本级支出'!I121+'[2]乡镇级支出'!I121</f>
        <v>0</v>
      </c>
      <c r="J121" s="31">
        <f>'[2]市本级支出'!J121+'[2]乡镇级支出'!J121</f>
        <v>0</v>
      </c>
      <c r="K121" s="49"/>
    </row>
    <row r="122" spans="1:11" ht="14.25" customHeight="1">
      <c r="A122" s="37" t="s">
        <v>232</v>
      </c>
      <c r="B122" s="31">
        <f>'[2]市本级支出'!B122+'[2]乡镇级支出'!B122</f>
        <v>53400</v>
      </c>
      <c r="C122" s="31">
        <f>'[2]市本级支出'!C122+'[2]乡镇级支出'!C122</f>
        <v>100000</v>
      </c>
      <c r="D122" s="31">
        <f>'[2]市本级支出'!D122+'[2]乡镇级支出'!D122</f>
        <v>100000</v>
      </c>
      <c r="E122" s="31">
        <f>'[2]市本级支出'!E122+'[2]乡镇级支出'!E122</f>
        <v>0</v>
      </c>
      <c r="F122" s="31">
        <f>'[2]市本级支出'!F122+'[2]乡镇级支出'!F122</f>
        <v>0</v>
      </c>
      <c r="G122" s="31">
        <f>'[2]市本级支出'!G122+'[2]乡镇级支出'!G122</f>
        <v>0</v>
      </c>
      <c r="H122" s="31">
        <f>'[2]市本级支出'!H122+'[2]乡镇级支出'!H122</f>
        <v>100000</v>
      </c>
      <c r="I122" s="31">
        <f>'[2]市本级支出'!I122+'[2]乡镇级支出'!I122</f>
        <v>0</v>
      </c>
      <c r="J122" s="31">
        <f>'[2]市本级支出'!J122+'[2]乡镇级支出'!J122</f>
        <v>0</v>
      </c>
      <c r="K122" s="49"/>
    </row>
    <row r="123" spans="1:11" ht="14.25" customHeight="1">
      <c r="A123" s="48" t="s">
        <v>233</v>
      </c>
      <c r="B123" s="31">
        <f>'[2]市本级支出'!B123+'[2]乡镇级支出'!B123</f>
        <v>1100</v>
      </c>
      <c r="C123" s="31">
        <f>'[2]市本级支出'!C123+'[2]乡镇级支出'!C123</f>
        <v>0</v>
      </c>
      <c r="D123" s="31">
        <f>'[2]市本级支出'!D123+'[2]乡镇级支出'!D123</f>
        <v>0</v>
      </c>
      <c r="E123" s="31">
        <f>'[2]市本级支出'!E123+'[2]乡镇级支出'!E123</f>
        <v>0</v>
      </c>
      <c r="F123" s="31">
        <f>'[2]市本级支出'!F123+'[2]乡镇级支出'!F123</f>
        <v>0</v>
      </c>
      <c r="G123" s="31">
        <f>'[2]市本级支出'!G123+'[2]乡镇级支出'!G123</f>
        <v>0</v>
      </c>
      <c r="H123" s="31">
        <f>'[2]市本级支出'!H123+'[2]乡镇级支出'!H123</f>
        <v>0</v>
      </c>
      <c r="I123" s="31">
        <f>'[2]市本级支出'!I123+'[2]乡镇级支出'!I123</f>
        <v>0</v>
      </c>
      <c r="J123" s="31">
        <f>'[2]市本级支出'!J123+'[2]乡镇级支出'!J123</f>
        <v>0</v>
      </c>
      <c r="K123" s="49"/>
    </row>
    <row r="124" spans="1:11" ht="14.25" customHeight="1">
      <c r="A124" s="48" t="s">
        <v>234</v>
      </c>
      <c r="B124" s="31">
        <f>'[2]市本级支出'!B124+'[2]乡镇级支出'!B124</f>
        <v>5731.25</v>
      </c>
      <c r="C124" s="31">
        <f>'[2]市本级支出'!C124+'[2]乡镇级支出'!C124</f>
        <v>12000</v>
      </c>
      <c r="D124" s="31">
        <f>'[2]市本级支出'!D124+'[2]乡镇级支出'!D124</f>
        <v>12000</v>
      </c>
      <c r="E124" s="31">
        <f>'[2]市本级支出'!E124+'[2]乡镇级支出'!E124</f>
        <v>0</v>
      </c>
      <c r="F124" s="31">
        <f>'[2]市本级支出'!F124+'[2]乡镇级支出'!F124</f>
        <v>0</v>
      </c>
      <c r="G124" s="31">
        <f>'[2]市本级支出'!G124+'[2]乡镇级支出'!G124</f>
        <v>0</v>
      </c>
      <c r="H124" s="31">
        <f>'[2]市本级支出'!H124+'[2]乡镇级支出'!H124</f>
        <v>12000</v>
      </c>
      <c r="I124" s="31">
        <f>'[2]市本级支出'!I124+'[2]乡镇级支出'!I124</f>
        <v>0</v>
      </c>
      <c r="J124" s="31">
        <f>'[2]市本级支出'!J124+'[2]乡镇级支出'!J124</f>
        <v>0</v>
      </c>
      <c r="K124" s="49"/>
    </row>
    <row r="125" spans="1:11" ht="14.25" customHeight="1">
      <c r="A125" s="48" t="s">
        <v>235</v>
      </c>
      <c r="B125" s="31">
        <f>'[2]市本级支出'!B125+'[2]乡镇级支出'!B125</f>
        <v>500</v>
      </c>
      <c r="C125" s="31">
        <f>'[2]市本级支出'!C125+'[2]乡镇级支出'!C125</f>
        <v>0</v>
      </c>
      <c r="D125" s="31">
        <f>'[2]市本级支出'!D125+'[2]乡镇级支出'!D125</f>
        <v>0</v>
      </c>
      <c r="E125" s="31">
        <f>'[2]市本级支出'!E125+'[2]乡镇级支出'!E125</f>
        <v>0</v>
      </c>
      <c r="F125" s="31">
        <f>'[2]市本级支出'!F125+'[2]乡镇级支出'!F125</f>
        <v>0</v>
      </c>
      <c r="G125" s="31">
        <f>'[2]市本级支出'!G125+'[2]乡镇级支出'!G125</f>
        <v>0</v>
      </c>
      <c r="H125" s="31">
        <f>'[2]市本级支出'!H125+'[2]乡镇级支出'!H125</f>
        <v>0</v>
      </c>
      <c r="I125" s="31">
        <f>'[2]市本级支出'!I125+'[2]乡镇级支出'!I125</f>
        <v>0</v>
      </c>
      <c r="J125" s="31">
        <f>'[2]市本级支出'!J125+'[2]乡镇级支出'!J125</f>
        <v>0</v>
      </c>
      <c r="K125" s="49"/>
    </row>
    <row r="126" spans="1:11" ht="14.25" customHeight="1">
      <c r="A126" s="45" t="s">
        <v>236</v>
      </c>
      <c r="B126" s="31">
        <f>'[2]市本级支出'!B126+'[2]乡镇级支出'!B126</f>
        <v>0</v>
      </c>
      <c r="C126" s="31">
        <f>'[2]市本级支出'!C126+'[2]乡镇级支出'!C126</f>
        <v>0</v>
      </c>
      <c r="D126" s="31">
        <f>'[2]市本级支出'!D126+'[2]乡镇级支出'!D126</f>
        <v>0</v>
      </c>
      <c r="E126" s="31">
        <f>'[2]市本级支出'!E126+'[2]乡镇级支出'!E126</f>
        <v>0</v>
      </c>
      <c r="F126" s="31">
        <f>'[2]市本级支出'!F126+'[2]乡镇级支出'!F126</f>
        <v>0</v>
      </c>
      <c r="G126" s="31">
        <f>'[2]市本级支出'!G126+'[2]乡镇级支出'!G126</f>
        <v>0</v>
      </c>
      <c r="H126" s="31">
        <f>'[2]市本级支出'!H126+'[2]乡镇级支出'!H126</f>
        <v>0</v>
      </c>
      <c r="I126" s="31">
        <f>'[2]市本级支出'!I126+'[2]乡镇级支出'!I126</f>
        <v>0</v>
      </c>
      <c r="J126" s="31">
        <f>'[2]市本级支出'!J126+'[2]乡镇级支出'!J126</f>
        <v>0</v>
      </c>
      <c r="K126" s="49"/>
    </row>
    <row r="127" spans="1:11" ht="14.25" customHeight="1">
      <c r="A127" s="46" t="s">
        <v>237</v>
      </c>
      <c r="B127" s="31">
        <f>'[2]市本级支出'!B127+'[2]乡镇级支出'!B127</f>
        <v>0</v>
      </c>
      <c r="C127" s="31">
        <f>'[2]市本级支出'!C127+'[2]乡镇级支出'!C127</f>
        <v>0</v>
      </c>
      <c r="D127" s="31">
        <f>'[2]市本级支出'!D127+'[2]乡镇级支出'!D127</f>
        <v>0</v>
      </c>
      <c r="E127" s="31">
        <f>'[2]市本级支出'!E127+'[2]乡镇级支出'!E127</f>
        <v>0</v>
      </c>
      <c r="F127" s="31">
        <f>'[2]市本级支出'!F127+'[2]乡镇级支出'!F127</f>
        <v>0</v>
      </c>
      <c r="G127" s="31">
        <f>'[2]市本级支出'!G127+'[2]乡镇级支出'!G127</f>
        <v>0</v>
      </c>
      <c r="H127" s="31">
        <f>'[2]市本级支出'!H127+'[2]乡镇级支出'!H127</f>
        <v>0</v>
      </c>
      <c r="I127" s="31">
        <f>'[2]市本级支出'!I127+'[2]乡镇级支出'!I127</f>
        <v>0</v>
      </c>
      <c r="J127" s="31">
        <f>'[2]市本级支出'!J127+'[2]乡镇级支出'!J127</f>
        <v>0</v>
      </c>
      <c r="K127" s="49"/>
    </row>
    <row r="128" spans="1:11" s="33" customFormat="1" ht="14.25" customHeight="1">
      <c r="A128" s="50" t="s">
        <v>238</v>
      </c>
      <c r="B128" s="31">
        <f>'[2]市本级支出'!B128+'[2]乡镇级支出'!B128</f>
        <v>0</v>
      </c>
      <c r="C128" s="31">
        <f>'[2]市本级支出'!C128+'[2]乡镇级支出'!C128</f>
        <v>0</v>
      </c>
      <c r="D128" s="31">
        <f>'[2]市本级支出'!D128+'[2]乡镇级支出'!D128</f>
        <v>0</v>
      </c>
      <c r="E128" s="31">
        <f>'[2]市本级支出'!E128+'[2]乡镇级支出'!E128</f>
        <v>0</v>
      </c>
      <c r="F128" s="31">
        <f>'[2]市本级支出'!F128+'[2]乡镇级支出'!F128</f>
        <v>0</v>
      </c>
      <c r="G128" s="31">
        <f>'[2]市本级支出'!G128+'[2]乡镇级支出'!G128</f>
        <v>0</v>
      </c>
      <c r="H128" s="31">
        <f>'[2]市本级支出'!H128+'[2]乡镇级支出'!H128</f>
        <v>0</v>
      </c>
      <c r="I128" s="31">
        <f>'[2]市本级支出'!I128+'[2]乡镇级支出'!I128</f>
        <v>0</v>
      </c>
      <c r="J128" s="31">
        <f>'[2]市本级支出'!J128+'[2]乡镇级支出'!J128</f>
        <v>0</v>
      </c>
      <c r="K128" s="34"/>
    </row>
    <row r="129" spans="1:11" ht="14.25" customHeight="1">
      <c r="A129" s="37" t="s">
        <v>239</v>
      </c>
      <c r="B129" s="31">
        <f>'[2]市本级支出'!B129+'[2]乡镇级支出'!B129</f>
        <v>0</v>
      </c>
      <c r="C129" s="31">
        <f>'[2]市本级支出'!C129+'[2]乡镇级支出'!C129</f>
        <v>0</v>
      </c>
      <c r="D129" s="31">
        <f>'[2]市本级支出'!D129+'[2]乡镇级支出'!D129</f>
        <v>0</v>
      </c>
      <c r="E129" s="31">
        <f>'[2]市本级支出'!E129+'[2]乡镇级支出'!E129</f>
        <v>0</v>
      </c>
      <c r="F129" s="31">
        <f>'[2]市本级支出'!F129+'[2]乡镇级支出'!F129</f>
        <v>0</v>
      </c>
      <c r="G129" s="31">
        <f>'[2]市本级支出'!G129+'[2]乡镇级支出'!G129</f>
        <v>0</v>
      </c>
      <c r="H129" s="31">
        <f>'[2]市本级支出'!H129+'[2]乡镇级支出'!H129</f>
        <v>0</v>
      </c>
      <c r="I129" s="31">
        <f>'[2]市本级支出'!I129+'[2]乡镇级支出'!I129</f>
        <v>0</v>
      </c>
      <c r="J129" s="31">
        <f>'[2]市本级支出'!J129+'[2]乡镇级支出'!J129</f>
        <v>0</v>
      </c>
      <c r="K129" s="51"/>
    </row>
  </sheetData>
  <mergeCells count="9">
    <mergeCell ref="A1:K1"/>
    <mergeCell ref="J2:K2"/>
    <mergeCell ref="A3:A5"/>
    <mergeCell ref="B3:B5"/>
    <mergeCell ref="C3:J3"/>
    <mergeCell ref="K3:K5"/>
    <mergeCell ref="C4:C5"/>
    <mergeCell ref="D4:I4"/>
    <mergeCell ref="J4:J5"/>
  </mergeCells>
  <printOptions horizontalCentered="1"/>
  <pageMargins left="0.4724409448818898" right="0.4330708661417323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IV16384"/>
    </sheetView>
  </sheetViews>
  <sheetFormatPr defaultColWidth="9.00390625" defaultRowHeight="14.25"/>
  <cols>
    <col min="1" max="1" width="43.875" style="53" customWidth="1"/>
    <col min="2" max="2" width="17.875" style="53" customWidth="1"/>
    <col min="3" max="3" width="29.625" style="53" customWidth="1"/>
    <col min="4" max="4" width="18.875" style="53" customWidth="1"/>
    <col min="5" max="5" width="8.50390625" style="53" bestFit="1" customWidth="1"/>
    <col min="6" max="16384" width="9.00390625" style="53" customWidth="1"/>
  </cols>
  <sheetData>
    <row r="1" spans="1:4" ht="22.5">
      <c r="A1" s="92" t="s">
        <v>240</v>
      </c>
      <c r="B1" s="92"/>
      <c r="C1" s="92"/>
      <c r="D1" s="92"/>
    </row>
    <row r="2" spans="1:4" ht="19.5" customHeight="1">
      <c r="A2" s="52"/>
      <c r="D2" s="54" t="s">
        <v>58</v>
      </c>
    </row>
    <row r="3" spans="1:4" ht="14.25" customHeight="1">
      <c r="A3" s="93" t="s">
        <v>59</v>
      </c>
      <c r="B3" s="93" t="s">
        <v>60</v>
      </c>
      <c r="C3" s="93" t="s">
        <v>61</v>
      </c>
      <c r="D3" s="93" t="s">
        <v>60</v>
      </c>
    </row>
    <row r="4" spans="1:4" ht="7.5" customHeight="1">
      <c r="A4" s="77"/>
      <c r="B4" s="77"/>
      <c r="C4" s="77"/>
      <c r="D4" s="77"/>
    </row>
    <row r="5" spans="1:5" s="57" customFormat="1" ht="15.75" customHeight="1">
      <c r="A5" s="55" t="s">
        <v>62</v>
      </c>
      <c r="B5" s="94">
        <v>77000</v>
      </c>
      <c r="C5" s="95" t="s">
        <v>81</v>
      </c>
      <c r="D5" s="94">
        <v>201651</v>
      </c>
      <c r="E5" s="56"/>
    </row>
    <row r="6" spans="1:4" s="57" customFormat="1" ht="15.75" customHeight="1">
      <c r="A6" s="55" t="s">
        <v>63</v>
      </c>
      <c r="B6" s="96">
        <f>SUM(B7,B12:B23)</f>
        <v>154701</v>
      </c>
      <c r="C6" s="95" t="s">
        <v>64</v>
      </c>
      <c r="D6" s="94">
        <f>SUM(D7:D19)</f>
        <v>30049.967</v>
      </c>
    </row>
    <row r="7" spans="1:14" s="57" customFormat="1" ht="15.75" customHeight="1">
      <c r="A7" s="15" t="s">
        <v>65</v>
      </c>
      <c r="B7" s="96">
        <v>9744</v>
      </c>
      <c r="C7" s="97" t="s">
        <v>66</v>
      </c>
      <c r="D7" s="94">
        <v>284</v>
      </c>
      <c r="N7" s="59"/>
    </row>
    <row r="8" spans="1:4" s="57" customFormat="1" ht="15.75" customHeight="1">
      <c r="A8" s="60" t="s">
        <v>67</v>
      </c>
      <c r="B8" s="98">
        <v>7799</v>
      </c>
      <c r="C8" s="61" t="s">
        <v>68</v>
      </c>
      <c r="D8" s="94">
        <v>536</v>
      </c>
    </row>
    <row r="9" spans="1:4" s="57" customFormat="1" ht="15.75" customHeight="1">
      <c r="A9" s="62" t="s">
        <v>69</v>
      </c>
      <c r="B9" s="98">
        <v>1670</v>
      </c>
      <c r="C9" s="97" t="s">
        <v>70</v>
      </c>
      <c r="D9" s="94">
        <v>928</v>
      </c>
    </row>
    <row r="10" spans="1:4" s="57" customFormat="1" ht="15.75" customHeight="1">
      <c r="A10" s="63" t="s">
        <v>82</v>
      </c>
      <c r="B10" s="98">
        <v>275</v>
      </c>
      <c r="C10" s="97" t="s">
        <v>71</v>
      </c>
      <c r="D10" s="94">
        <v>108</v>
      </c>
    </row>
    <row r="11" spans="1:4" s="57" customFormat="1" ht="15.75" customHeight="1">
      <c r="A11" s="64" t="s">
        <v>83</v>
      </c>
      <c r="B11" s="98">
        <v>0</v>
      </c>
      <c r="C11" s="97" t="s">
        <v>72</v>
      </c>
      <c r="D11" s="99">
        <v>8242</v>
      </c>
    </row>
    <row r="12" spans="1:4" s="57" customFormat="1" ht="15.75" customHeight="1">
      <c r="A12" s="15" t="s">
        <v>84</v>
      </c>
      <c r="B12" s="98">
        <v>85</v>
      </c>
      <c r="C12" s="97" t="s">
        <v>73</v>
      </c>
      <c r="D12" s="99">
        <v>7114</v>
      </c>
    </row>
    <row r="13" spans="1:4" s="57" customFormat="1" ht="15.75" customHeight="1">
      <c r="A13" s="15" t="s">
        <v>74</v>
      </c>
      <c r="B13" s="98">
        <v>64798</v>
      </c>
      <c r="C13" s="97" t="s">
        <v>85</v>
      </c>
      <c r="D13" s="99">
        <v>886</v>
      </c>
    </row>
    <row r="14" spans="1:4" s="57" customFormat="1" ht="15.75" customHeight="1">
      <c r="A14" s="15" t="s">
        <v>75</v>
      </c>
      <c r="B14" s="98">
        <v>6885</v>
      </c>
      <c r="C14" s="97" t="s">
        <v>86</v>
      </c>
      <c r="D14" s="94">
        <v>130</v>
      </c>
    </row>
    <row r="15" spans="1:4" s="57" customFormat="1" ht="15.75" customHeight="1">
      <c r="A15" s="65" t="s">
        <v>76</v>
      </c>
      <c r="B15" s="98">
        <v>1260</v>
      </c>
      <c r="C15" s="97" t="s">
        <v>87</v>
      </c>
      <c r="D15" s="94">
        <v>94.967</v>
      </c>
    </row>
    <row r="16" spans="1:4" s="57" customFormat="1" ht="15.75" customHeight="1">
      <c r="A16" s="65" t="s">
        <v>77</v>
      </c>
      <c r="B16" s="98"/>
      <c r="C16" s="97" t="s">
        <v>88</v>
      </c>
      <c r="D16" s="94">
        <v>3662</v>
      </c>
    </row>
    <row r="17" spans="1:4" s="57" customFormat="1" ht="15.75" customHeight="1">
      <c r="A17" s="65" t="s">
        <v>89</v>
      </c>
      <c r="B17" s="98">
        <v>2860</v>
      </c>
      <c r="C17" s="97" t="s">
        <v>90</v>
      </c>
      <c r="D17" s="94">
        <v>5982</v>
      </c>
    </row>
    <row r="18" spans="1:4" s="57" customFormat="1" ht="15.75" customHeight="1">
      <c r="A18" s="66" t="s">
        <v>91</v>
      </c>
      <c r="B18" s="98">
        <v>8303</v>
      </c>
      <c r="C18" s="97" t="s">
        <v>92</v>
      </c>
      <c r="D18" s="94">
        <v>132</v>
      </c>
    </row>
    <row r="19" spans="1:4" s="57" customFormat="1" ht="15.75" customHeight="1">
      <c r="A19" s="66" t="s">
        <v>93</v>
      </c>
      <c r="B19" s="98">
        <v>1874</v>
      </c>
      <c r="C19" s="97" t="s">
        <v>241</v>
      </c>
      <c r="D19" s="96">
        <v>1951</v>
      </c>
    </row>
    <row r="20" spans="1:4" s="57" customFormat="1" ht="15.75" customHeight="1">
      <c r="A20" s="66" t="s">
        <v>94</v>
      </c>
      <c r="B20" s="98">
        <v>5982</v>
      </c>
      <c r="C20" s="100" t="s">
        <v>242</v>
      </c>
      <c r="D20" s="96">
        <v>62556</v>
      </c>
    </row>
    <row r="21" spans="1:12" s="57" customFormat="1" ht="15.75" customHeight="1">
      <c r="A21" s="66" t="s">
        <v>95</v>
      </c>
      <c r="B21" s="98">
        <v>339</v>
      </c>
      <c r="C21" s="101"/>
      <c r="D21" s="96"/>
      <c r="L21" s="59"/>
    </row>
    <row r="22" spans="1:12" s="57" customFormat="1" ht="15.75" customHeight="1">
      <c r="A22" s="66" t="s">
        <v>96</v>
      </c>
      <c r="B22" s="98">
        <v>5651</v>
      </c>
      <c r="C22" s="101"/>
      <c r="D22" s="96"/>
      <c r="L22" s="59"/>
    </row>
    <row r="23" spans="1:4" s="57" customFormat="1" ht="15.75" customHeight="1">
      <c r="A23" s="66" t="s">
        <v>97</v>
      </c>
      <c r="B23" s="98">
        <v>46920</v>
      </c>
      <c r="C23" s="102"/>
      <c r="D23" s="96"/>
    </row>
    <row r="24" spans="1:5" s="57" customFormat="1" ht="15.75" customHeight="1">
      <c r="A24" s="58" t="s">
        <v>78</v>
      </c>
      <c r="B24" s="98"/>
      <c r="C24" s="100" t="s">
        <v>243</v>
      </c>
      <c r="D24" s="103">
        <f>B27-D5-D6-D20</f>
        <v>0.03299999999580905</v>
      </c>
      <c r="E24" s="56"/>
    </row>
    <row r="25" spans="1:4" s="57" customFormat="1" ht="15.75" customHeight="1">
      <c r="A25" s="58" t="s">
        <v>98</v>
      </c>
      <c r="B25" s="96"/>
      <c r="C25" s="96"/>
      <c r="D25" s="96"/>
    </row>
    <row r="26" spans="1:4" s="57" customFormat="1" ht="14.25">
      <c r="A26" s="96" t="s">
        <v>244</v>
      </c>
      <c r="B26" s="96">
        <v>62556</v>
      </c>
      <c r="C26" s="96"/>
      <c r="D26" s="96"/>
    </row>
    <row r="27" spans="1:4" s="57" customFormat="1" ht="14.25">
      <c r="A27" s="58" t="s">
        <v>79</v>
      </c>
      <c r="B27" s="103">
        <f>SUM(B5,B6,B24,B25,B26)</f>
        <v>294257</v>
      </c>
      <c r="C27" s="96" t="s">
        <v>80</v>
      </c>
      <c r="D27" s="103">
        <f>SUM(D5:D6,D24,D20)</f>
        <v>294257</v>
      </c>
    </row>
    <row r="28" spans="1:5" s="57" customFormat="1" ht="15" hidden="1">
      <c r="A28" s="57" t="s">
        <v>99</v>
      </c>
      <c r="B28" s="67">
        <f>19675*0.365</f>
        <v>7181.375</v>
      </c>
      <c r="C28" s="53"/>
      <c r="D28" s="53"/>
      <c r="E28" s="56">
        <v>0</v>
      </c>
    </row>
    <row r="29" spans="1:2" ht="15" hidden="1">
      <c r="A29" s="68" t="s">
        <v>100</v>
      </c>
      <c r="B29" s="57">
        <f>946+125+5+13520*0.3+377+188</f>
        <v>5697</v>
      </c>
    </row>
    <row r="30" spans="1:2" ht="15" hidden="1">
      <c r="A30" s="57"/>
      <c r="B30" s="57"/>
    </row>
    <row r="31" spans="1:2" ht="15" hidden="1">
      <c r="A31" s="57"/>
      <c r="B31" s="57"/>
    </row>
    <row r="32" spans="1:4" ht="15">
      <c r="A32" s="57"/>
      <c r="B32" s="56"/>
      <c r="C32" s="56"/>
      <c r="D32" s="56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</sheetData>
  <mergeCells count="5">
    <mergeCell ref="A1:D1"/>
    <mergeCell ref="A3:A4"/>
    <mergeCell ref="B3:B4"/>
    <mergeCell ref="C3:C4"/>
    <mergeCell ref="D3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2020-04-24T08:49:14Z</cp:lastPrinted>
  <dcterms:created xsi:type="dcterms:W3CDTF">1996-12-17T01:32:42Z</dcterms:created>
  <dcterms:modified xsi:type="dcterms:W3CDTF">2021-03-31T02:27:06Z</dcterms:modified>
  <cp:category/>
  <cp:version/>
  <cp:contentType/>
  <cp:contentStatus/>
</cp:coreProperties>
</file>